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\Dropbox\CityofBoston\Working From Home\Boston Bike Counts Storymaps\2018 Counts\"/>
    </mc:Choice>
  </mc:AlternateContent>
  <xr:revisionPtr revIDLastSave="0" documentId="13_ncr:1_{0C0A2DDF-AA60-4079-B16C-E6F8B678ADE6}" xr6:coauthVersionLast="45" xr6:coauthVersionMax="45" xr10:uidLastSave="{00000000-0000-0000-0000-000000000000}"/>
  <bookViews>
    <workbookView xWindow="-110" yWindow="-110" windowWidth="21820" windowHeight="14020" tabRatio="467" activeTab="2" xr2:uid="{00000000-000D-0000-FFFF-FFFF00000000}"/>
  </bookViews>
  <sheets>
    <sheet name="June 2018 Summary" sheetId="10" r:id="rId1"/>
    <sheet name="June 2018 All Counts" sheetId="11" r:id="rId2"/>
    <sheet name="Locations" sheetId="6" r:id="rId3"/>
  </sheets>
  <definedNames>
    <definedName name="_xlnm._FilterDatabase" localSheetId="1" hidden="1">'June 2018 All Counts'!$A$2:$BP$146</definedName>
    <definedName name="_xlnm._FilterDatabase" localSheetId="0" hidden="1">'June 2018 Summary'!$A$7:$L$7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9" i="11" l="1"/>
  <c r="BO9" i="11"/>
  <c r="BP9" i="11"/>
  <c r="BN10" i="11"/>
  <c r="BO10" i="11"/>
  <c r="BP10" i="11"/>
  <c r="BN11" i="11"/>
  <c r="BO11" i="11"/>
  <c r="BP11" i="11"/>
  <c r="BN12" i="11"/>
  <c r="BO12" i="11"/>
  <c r="BP12" i="11"/>
  <c r="BN13" i="11"/>
  <c r="BO13" i="11"/>
  <c r="BP13" i="11"/>
  <c r="BN14" i="11"/>
  <c r="BO14" i="11"/>
  <c r="BP14" i="11"/>
  <c r="BN15" i="11"/>
  <c r="BO15" i="11"/>
  <c r="BP15" i="11"/>
  <c r="BN16" i="11"/>
  <c r="BO16" i="11"/>
  <c r="BP16" i="11"/>
  <c r="BN17" i="11"/>
  <c r="BO17" i="11"/>
  <c r="BP17" i="11"/>
  <c r="BN18" i="11"/>
  <c r="BO18" i="11"/>
  <c r="BP18" i="11"/>
  <c r="BN19" i="11"/>
  <c r="BO19" i="11"/>
  <c r="BP19" i="11"/>
  <c r="BN20" i="11"/>
  <c r="BO20" i="11"/>
  <c r="BP20" i="11"/>
  <c r="BN21" i="11"/>
  <c r="BO21" i="11"/>
  <c r="BP21" i="11"/>
  <c r="BN22" i="11"/>
  <c r="BO22" i="11"/>
  <c r="BP22" i="11"/>
  <c r="BN23" i="11"/>
  <c r="BO23" i="11"/>
  <c r="BP23" i="11"/>
  <c r="BN24" i="11"/>
  <c r="BO24" i="11"/>
  <c r="BP24" i="11"/>
  <c r="BN25" i="11"/>
  <c r="BO25" i="11"/>
  <c r="BP25" i="11"/>
  <c r="BN26" i="11"/>
  <c r="BO26" i="11"/>
  <c r="BP26" i="11"/>
  <c r="BN27" i="11"/>
  <c r="BO27" i="11"/>
  <c r="BP27" i="11"/>
  <c r="BN28" i="11"/>
  <c r="BO28" i="11"/>
  <c r="BP28" i="11"/>
  <c r="BN29" i="11"/>
  <c r="BO29" i="11"/>
  <c r="BP29" i="11"/>
  <c r="BN30" i="11"/>
  <c r="BO30" i="11"/>
  <c r="BP30" i="11"/>
  <c r="BN31" i="11"/>
  <c r="F31" i="11" s="1"/>
  <c r="G31" i="11" s="1"/>
  <c r="BO31" i="11"/>
  <c r="BP31" i="11"/>
  <c r="BN32" i="11"/>
  <c r="BO32" i="11"/>
  <c r="BP32" i="11"/>
  <c r="BN33" i="11"/>
  <c r="BO33" i="11"/>
  <c r="BP33" i="11"/>
  <c r="BN34" i="11"/>
  <c r="BO34" i="11"/>
  <c r="BP34" i="11"/>
  <c r="BN35" i="11"/>
  <c r="BO35" i="11"/>
  <c r="BP35" i="11"/>
  <c r="BN36" i="11"/>
  <c r="BO36" i="11"/>
  <c r="BP36" i="11"/>
  <c r="BN37" i="11"/>
  <c r="BO37" i="11"/>
  <c r="BP37" i="11"/>
  <c r="BN38" i="11"/>
  <c r="BO38" i="11"/>
  <c r="BP38" i="11"/>
  <c r="BN39" i="11"/>
  <c r="BO39" i="11"/>
  <c r="BP39" i="11"/>
  <c r="BN40" i="11"/>
  <c r="BO40" i="11"/>
  <c r="BP40" i="11"/>
  <c r="BN41" i="11"/>
  <c r="BO41" i="11"/>
  <c r="BP41" i="11"/>
  <c r="BN42" i="11"/>
  <c r="BO42" i="11"/>
  <c r="BP42" i="11"/>
  <c r="BN43" i="11"/>
  <c r="F43" i="11" s="1"/>
  <c r="G43" i="11" s="1"/>
  <c r="BO43" i="11"/>
  <c r="BP43" i="11"/>
  <c r="BN44" i="11"/>
  <c r="BO44" i="11"/>
  <c r="BP44" i="11"/>
  <c r="BN45" i="11"/>
  <c r="BO45" i="11"/>
  <c r="BP45" i="11"/>
  <c r="BN46" i="11"/>
  <c r="BO46" i="11"/>
  <c r="BP46" i="11"/>
  <c r="BN47" i="11"/>
  <c r="BO47" i="11"/>
  <c r="BP47" i="11"/>
  <c r="BN48" i="11"/>
  <c r="BO48" i="11"/>
  <c r="BP48" i="11"/>
  <c r="BN49" i="11"/>
  <c r="BO49" i="11"/>
  <c r="BP49" i="11"/>
  <c r="BN50" i="11"/>
  <c r="BO50" i="11"/>
  <c r="BP50" i="11"/>
  <c r="BN51" i="11"/>
  <c r="BO51" i="11"/>
  <c r="BP51" i="11"/>
  <c r="BN52" i="11"/>
  <c r="BO52" i="11"/>
  <c r="BP52" i="11"/>
  <c r="BN53" i="11"/>
  <c r="BO53" i="11"/>
  <c r="BP53" i="11"/>
  <c r="L53" i="11" s="1"/>
  <c r="M53" i="11" s="1"/>
  <c r="BN54" i="11"/>
  <c r="BO54" i="11"/>
  <c r="BP54" i="11"/>
  <c r="BN55" i="11"/>
  <c r="BO55" i="11"/>
  <c r="BP55" i="11"/>
  <c r="BN56" i="11"/>
  <c r="BO56" i="11"/>
  <c r="BP56" i="11"/>
  <c r="BN57" i="11"/>
  <c r="BO57" i="11"/>
  <c r="BP57" i="11"/>
  <c r="BN58" i="11"/>
  <c r="BO58" i="11"/>
  <c r="BP58" i="11"/>
  <c r="BN59" i="11"/>
  <c r="BO59" i="11"/>
  <c r="BP59" i="11"/>
  <c r="BN60" i="11"/>
  <c r="BO60" i="11"/>
  <c r="BP60" i="11"/>
  <c r="BN61" i="11"/>
  <c r="BO61" i="11"/>
  <c r="BP61" i="11"/>
  <c r="BN62" i="11"/>
  <c r="BO62" i="11"/>
  <c r="BP62" i="11"/>
  <c r="BN63" i="11"/>
  <c r="BO63" i="11"/>
  <c r="BP63" i="11"/>
  <c r="BN64" i="11"/>
  <c r="BO64" i="11"/>
  <c r="BP64" i="11"/>
  <c r="BN65" i="11"/>
  <c r="BO65" i="11"/>
  <c r="BP65" i="11"/>
  <c r="BN66" i="11"/>
  <c r="BO66" i="11"/>
  <c r="BP66" i="11"/>
  <c r="BN67" i="11"/>
  <c r="BO67" i="11"/>
  <c r="BP67" i="11"/>
  <c r="BN68" i="11"/>
  <c r="BO68" i="11"/>
  <c r="BP68" i="11"/>
  <c r="BN69" i="11"/>
  <c r="BO69" i="11"/>
  <c r="BP69" i="11"/>
  <c r="L69" i="11" s="1"/>
  <c r="M69" i="11" s="1"/>
  <c r="BN70" i="11"/>
  <c r="BO70" i="11"/>
  <c r="BP70" i="11"/>
  <c r="BN71" i="11"/>
  <c r="BO71" i="11"/>
  <c r="BP71" i="11"/>
  <c r="BN72" i="11"/>
  <c r="BO72" i="11"/>
  <c r="BP72" i="11"/>
  <c r="BN73" i="11"/>
  <c r="BO73" i="11"/>
  <c r="BP73" i="11"/>
  <c r="BN74" i="11"/>
  <c r="BO74" i="11"/>
  <c r="BP74" i="11"/>
  <c r="BN75" i="11"/>
  <c r="BO75" i="11"/>
  <c r="BP75" i="11"/>
  <c r="BN76" i="11"/>
  <c r="BO76" i="11"/>
  <c r="BP76" i="11"/>
  <c r="BN77" i="11"/>
  <c r="BO77" i="11"/>
  <c r="BP77" i="11"/>
  <c r="L77" i="11" s="1"/>
  <c r="M77" i="11" s="1"/>
  <c r="BN78" i="11"/>
  <c r="BO78" i="11"/>
  <c r="BP78" i="11"/>
  <c r="BN79" i="11"/>
  <c r="BO79" i="11"/>
  <c r="BP79" i="11"/>
  <c r="BN80" i="11"/>
  <c r="BO80" i="11"/>
  <c r="BP80" i="11"/>
  <c r="BN81" i="11"/>
  <c r="BO81" i="11"/>
  <c r="BP81" i="11"/>
  <c r="BN82" i="11"/>
  <c r="BO82" i="11"/>
  <c r="BP82" i="11"/>
  <c r="BN83" i="11"/>
  <c r="BO83" i="11"/>
  <c r="BP83" i="11"/>
  <c r="BN84" i="11"/>
  <c r="BO84" i="11"/>
  <c r="BP84" i="11"/>
  <c r="BN85" i="11"/>
  <c r="BO85" i="11"/>
  <c r="BP85" i="11"/>
  <c r="BN86" i="11"/>
  <c r="BO86" i="11"/>
  <c r="BP86" i="11"/>
  <c r="BN87" i="11"/>
  <c r="BO87" i="11"/>
  <c r="BP87" i="11"/>
  <c r="BN88" i="11"/>
  <c r="BO88" i="11"/>
  <c r="BP88" i="11"/>
  <c r="BN89" i="11"/>
  <c r="BO89" i="11"/>
  <c r="BP89" i="11"/>
  <c r="BN90" i="11"/>
  <c r="BO90" i="11"/>
  <c r="BP90" i="11"/>
  <c r="BN91" i="11"/>
  <c r="BO91" i="11"/>
  <c r="BP91" i="11"/>
  <c r="BN92" i="11"/>
  <c r="BO92" i="11"/>
  <c r="BP92" i="11"/>
  <c r="BN93" i="11"/>
  <c r="BO93" i="11"/>
  <c r="BP93" i="11"/>
  <c r="L93" i="11" s="1"/>
  <c r="M93" i="11" s="1"/>
  <c r="BN94" i="11"/>
  <c r="BO94" i="11"/>
  <c r="BP94" i="11"/>
  <c r="BN95" i="11"/>
  <c r="BO95" i="11"/>
  <c r="BP95" i="11"/>
  <c r="BN96" i="11"/>
  <c r="BO96" i="11"/>
  <c r="BP96" i="11"/>
  <c r="BN97" i="11"/>
  <c r="BO97" i="11"/>
  <c r="BP97" i="11"/>
  <c r="BN98" i="11"/>
  <c r="BO98" i="11"/>
  <c r="BP98" i="11"/>
  <c r="BN99" i="11"/>
  <c r="BO99" i="11"/>
  <c r="BP99" i="11"/>
  <c r="BN100" i="11"/>
  <c r="BO100" i="11"/>
  <c r="BP100" i="11"/>
  <c r="BN101" i="11"/>
  <c r="BO101" i="11"/>
  <c r="BP101" i="11"/>
  <c r="BN102" i="11"/>
  <c r="BO102" i="11"/>
  <c r="BP102" i="11"/>
  <c r="BN103" i="11"/>
  <c r="BO103" i="11"/>
  <c r="BP103" i="11"/>
  <c r="BN104" i="11"/>
  <c r="BO104" i="11"/>
  <c r="BP104" i="11"/>
  <c r="BN105" i="11"/>
  <c r="BO105" i="11"/>
  <c r="BP105" i="11"/>
  <c r="BN106" i="11"/>
  <c r="BO106" i="11"/>
  <c r="BP106" i="11"/>
  <c r="BN107" i="11"/>
  <c r="BO107" i="11"/>
  <c r="BP107" i="11"/>
  <c r="BN108" i="11"/>
  <c r="BO108" i="11"/>
  <c r="BP108" i="11"/>
  <c r="BN109" i="11"/>
  <c r="BO109" i="11"/>
  <c r="BP109" i="11"/>
  <c r="BN110" i="11"/>
  <c r="BO110" i="11"/>
  <c r="BP110" i="11"/>
  <c r="BN111" i="11"/>
  <c r="BO111" i="11"/>
  <c r="BP111" i="11"/>
  <c r="BN112" i="11"/>
  <c r="BO112" i="11"/>
  <c r="BP112" i="11"/>
  <c r="BN113" i="11"/>
  <c r="BO113" i="11"/>
  <c r="BP113" i="11"/>
  <c r="BN114" i="11"/>
  <c r="BO114" i="11"/>
  <c r="BP114" i="11"/>
  <c r="BN115" i="11"/>
  <c r="BO115" i="11"/>
  <c r="BP115" i="11"/>
  <c r="BN116" i="11"/>
  <c r="BO116" i="11"/>
  <c r="BP116" i="11"/>
  <c r="BN117" i="11"/>
  <c r="BO117" i="11"/>
  <c r="BP117" i="11"/>
  <c r="BN118" i="11"/>
  <c r="BO118" i="11"/>
  <c r="BP118" i="11"/>
  <c r="BN119" i="11"/>
  <c r="BO119" i="11"/>
  <c r="BP119" i="11"/>
  <c r="BN120" i="11"/>
  <c r="BO120" i="11"/>
  <c r="BP120" i="11"/>
  <c r="BN121" i="11"/>
  <c r="BO121" i="11"/>
  <c r="BP121" i="11"/>
  <c r="BN122" i="11"/>
  <c r="BO122" i="11"/>
  <c r="BP122" i="11"/>
  <c r="BN123" i="11"/>
  <c r="BO123" i="11"/>
  <c r="BP123" i="11"/>
  <c r="BN124" i="11"/>
  <c r="BO124" i="11"/>
  <c r="BP124" i="11"/>
  <c r="BN125" i="11"/>
  <c r="BO125" i="11"/>
  <c r="BP125" i="11"/>
  <c r="BN126" i="11"/>
  <c r="BO126" i="11"/>
  <c r="BP126" i="11"/>
  <c r="BN127" i="11"/>
  <c r="BO127" i="11"/>
  <c r="BP127" i="11"/>
  <c r="BN128" i="11"/>
  <c r="BO128" i="11"/>
  <c r="BP128" i="11"/>
  <c r="BN129" i="11"/>
  <c r="BO129" i="11"/>
  <c r="BP129" i="11"/>
  <c r="BN130" i="11"/>
  <c r="BO130" i="11"/>
  <c r="BP130" i="11"/>
  <c r="BN131" i="11"/>
  <c r="BO131" i="11"/>
  <c r="BP131" i="11"/>
  <c r="BN132" i="11"/>
  <c r="BO132" i="11"/>
  <c r="BP132" i="11"/>
  <c r="BN133" i="11"/>
  <c r="BO133" i="11"/>
  <c r="BP133" i="11"/>
  <c r="BN134" i="11"/>
  <c r="BO134" i="11"/>
  <c r="BP134" i="11"/>
  <c r="BN135" i="11"/>
  <c r="BO135" i="11"/>
  <c r="BP135" i="11"/>
  <c r="BN136" i="11"/>
  <c r="BO136" i="11"/>
  <c r="BP136" i="11"/>
  <c r="BN137" i="11"/>
  <c r="BO137" i="11"/>
  <c r="BP137" i="11"/>
  <c r="L137" i="11" s="1"/>
  <c r="M137" i="11" s="1"/>
  <c r="BN138" i="11"/>
  <c r="BO138" i="11"/>
  <c r="BP138" i="11"/>
  <c r="BN139" i="11"/>
  <c r="BO139" i="11"/>
  <c r="BP139" i="11"/>
  <c r="BN140" i="11"/>
  <c r="BO140" i="11"/>
  <c r="BP140" i="11"/>
  <c r="BN141" i="11"/>
  <c r="BO141" i="11"/>
  <c r="BP141" i="11"/>
  <c r="BN142" i="11"/>
  <c r="BO142" i="11"/>
  <c r="BP142" i="11"/>
  <c r="BN143" i="11"/>
  <c r="BO143" i="11"/>
  <c r="BP143" i="11"/>
  <c r="BN144" i="11"/>
  <c r="BO144" i="11"/>
  <c r="BP144" i="11"/>
  <c r="BN145" i="11"/>
  <c r="BO145" i="11"/>
  <c r="BP145" i="11"/>
  <c r="BN146" i="11"/>
  <c r="BO146" i="11"/>
  <c r="BP146" i="11"/>
  <c r="AM9" i="11"/>
  <c r="AN9" i="11"/>
  <c r="AO9" i="11"/>
  <c r="AM10" i="11"/>
  <c r="AN10" i="11"/>
  <c r="AO10" i="11"/>
  <c r="L10" i="11" s="1"/>
  <c r="M10" i="11" s="1"/>
  <c r="AM11" i="11"/>
  <c r="F11" i="11" s="1"/>
  <c r="G11" i="11" s="1"/>
  <c r="AN11" i="11"/>
  <c r="AO11" i="11"/>
  <c r="L11" i="11" s="1"/>
  <c r="M11" i="11" s="1"/>
  <c r="AM12" i="11"/>
  <c r="F12" i="11" s="1"/>
  <c r="G12" i="11" s="1"/>
  <c r="AN12" i="11"/>
  <c r="AO12" i="11"/>
  <c r="AM13" i="11"/>
  <c r="F13" i="11" s="1"/>
  <c r="G13" i="11" s="1"/>
  <c r="AN13" i="11"/>
  <c r="AO13" i="11"/>
  <c r="AM14" i="11"/>
  <c r="F14" i="11" s="1"/>
  <c r="G14" i="11" s="1"/>
  <c r="AN14" i="11"/>
  <c r="AO14" i="11"/>
  <c r="L14" i="11" s="1"/>
  <c r="M14" i="11" s="1"/>
  <c r="AM15" i="11"/>
  <c r="AN15" i="11"/>
  <c r="AO15" i="11"/>
  <c r="AM16" i="11"/>
  <c r="F16" i="11" s="1"/>
  <c r="AN16" i="11"/>
  <c r="AO16" i="11"/>
  <c r="AM17" i="11"/>
  <c r="AN17" i="11"/>
  <c r="AO17" i="11"/>
  <c r="AM18" i="11"/>
  <c r="AN18" i="11"/>
  <c r="AO18" i="11"/>
  <c r="L18" i="11" s="1"/>
  <c r="M18" i="11" s="1"/>
  <c r="AM19" i="11"/>
  <c r="AN19" i="11"/>
  <c r="AO19" i="11"/>
  <c r="L19" i="11" s="1"/>
  <c r="M19" i="11" s="1"/>
  <c r="AM20" i="11"/>
  <c r="AN20" i="11"/>
  <c r="AO20" i="11"/>
  <c r="AM21" i="11"/>
  <c r="F21" i="11" s="1"/>
  <c r="G21" i="11" s="1"/>
  <c r="AN21" i="11"/>
  <c r="AO21" i="11"/>
  <c r="AM22" i="11"/>
  <c r="AN22" i="11"/>
  <c r="AO22" i="11"/>
  <c r="L22" i="11" s="1"/>
  <c r="M22" i="11" s="1"/>
  <c r="AM23" i="11"/>
  <c r="AN23" i="11"/>
  <c r="AO23" i="11"/>
  <c r="L23" i="11" s="1"/>
  <c r="M23" i="11" s="1"/>
  <c r="AM24" i="11"/>
  <c r="F24" i="11" s="1"/>
  <c r="AN24" i="11"/>
  <c r="AO24" i="11"/>
  <c r="AM25" i="11"/>
  <c r="AN25" i="11"/>
  <c r="AO25" i="11"/>
  <c r="AM26" i="11"/>
  <c r="AN26" i="11"/>
  <c r="AO26" i="11"/>
  <c r="L26" i="11" s="1"/>
  <c r="M26" i="11" s="1"/>
  <c r="AM27" i="11"/>
  <c r="AN27" i="11"/>
  <c r="AO27" i="11"/>
  <c r="AM28" i="11"/>
  <c r="F28" i="11" s="1"/>
  <c r="G28" i="11" s="1"/>
  <c r="AN28" i="11"/>
  <c r="AO28" i="11"/>
  <c r="AM29" i="11"/>
  <c r="F29" i="11" s="1"/>
  <c r="G29" i="11" s="1"/>
  <c r="AN29" i="11"/>
  <c r="AO29" i="11"/>
  <c r="AM30" i="11"/>
  <c r="AN30" i="11"/>
  <c r="AO30" i="11"/>
  <c r="L30" i="11" s="1"/>
  <c r="M30" i="11" s="1"/>
  <c r="AM31" i="11"/>
  <c r="AN31" i="11"/>
  <c r="AO31" i="11"/>
  <c r="L31" i="11" s="1"/>
  <c r="M31" i="11" s="1"/>
  <c r="AM32" i="11"/>
  <c r="F32" i="11" s="1"/>
  <c r="G32" i="11" s="1"/>
  <c r="AN32" i="11"/>
  <c r="AO32" i="11"/>
  <c r="AM33" i="11"/>
  <c r="F33" i="11" s="1"/>
  <c r="G33" i="11" s="1"/>
  <c r="AN33" i="11"/>
  <c r="I33" i="11" s="1"/>
  <c r="J33" i="11" s="1"/>
  <c r="AO33" i="11"/>
  <c r="AM34" i="11"/>
  <c r="AN34" i="11"/>
  <c r="AO34" i="11"/>
  <c r="L34" i="11" s="1"/>
  <c r="M34" i="11" s="1"/>
  <c r="AM35" i="11"/>
  <c r="AN35" i="11"/>
  <c r="AO35" i="11"/>
  <c r="L35" i="11" s="1"/>
  <c r="M35" i="11" s="1"/>
  <c r="AM36" i="11"/>
  <c r="F36" i="11" s="1"/>
  <c r="G36" i="11" s="1"/>
  <c r="AN36" i="11"/>
  <c r="AO36" i="11"/>
  <c r="AM37" i="11"/>
  <c r="AN37" i="11"/>
  <c r="AO37" i="11"/>
  <c r="AM38" i="11"/>
  <c r="AN38" i="11"/>
  <c r="AO38" i="11"/>
  <c r="L38" i="11" s="1"/>
  <c r="M38" i="11" s="1"/>
  <c r="AM39" i="11"/>
  <c r="AN39" i="11"/>
  <c r="AO39" i="11"/>
  <c r="L39" i="11" s="1"/>
  <c r="M39" i="11" s="1"/>
  <c r="AM40" i="11"/>
  <c r="F40" i="11" s="1"/>
  <c r="G40" i="11" s="1"/>
  <c r="AN40" i="11"/>
  <c r="AO40" i="11"/>
  <c r="AM41" i="11"/>
  <c r="AN41" i="11"/>
  <c r="I41" i="11" s="1"/>
  <c r="J41" i="11" s="1"/>
  <c r="AO41" i="11"/>
  <c r="AM42" i="11"/>
  <c r="AN42" i="11"/>
  <c r="AO42" i="11"/>
  <c r="L42" i="11" s="1"/>
  <c r="M42" i="11" s="1"/>
  <c r="AM43" i="11"/>
  <c r="AN43" i="11"/>
  <c r="AO43" i="11"/>
  <c r="L43" i="11" s="1"/>
  <c r="M43" i="11" s="1"/>
  <c r="AM44" i="11"/>
  <c r="F44" i="11" s="1"/>
  <c r="G44" i="11" s="1"/>
  <c r="AN44" i="11"/>
  <c r="AO44" i="11"/>
  <c r="AM45" i="11"/>
  <c r="F45" i="11" s="1"/>
  <c r="G45" i="11" s="1"/>
  <c r="AN45" i="11"/>
  <c r="AO45" i="11"/>
  <c r="AM46" i="11"/>
  <c r="AN46" i="11"/>
  <c r="AO46" i="11"/>
  <c r="L46" i="11" s="1"/>
  <c r="M46" i="11" s="1"/>
  <c r="AM47" i="11"/>
  <c r="AN47" i="11"/>
  <c r="AO47" i="11"/>
  <c r="L47" i="11" s="1"/>
  <c r="M47" i="11" s="1"/>
  <c r="AM48" i="11"/>
  <c r="F48" i="11" s="1"/>
  <c r="G48" i="11" s="1"/>
  <c r="AN48" i="11"/>
  <c r="AO48" i="11"/>
  <c r="AM49" i="11"/>
  <c r="AN49" i="11"/>
  <c r="AO49" i="11"/>
  <c r="AM50" i="11"/>
  <c r="AN50" i="11"/>
  <c r="AO50" i="11"/>
  <c r="L50" i="11" s="1"/>
  <c r="M50" i="11" s="1"/>
  <c r="AM51" i="11"/>
  <c r="AN51" i="11"/>
  <c r="AO51" i="11"/>
  <c r="L51" i="11" s="1"/>
  <c r="M51" i="11" s="1"/>
  <c r="AM52" i="11"/>
  <c r="F52" i="11" s="1"/>
  <c r="G52" i="11" s="1"/>
  <c r="AN52" i="11"/>
  <c r="AO52" i="11"/>
  <c r="AM53" i="11"/>
  <c r="F53" i="11" s="1"/>
  <c r="G53" i="11" s="1"/>
  <c r="AN53" i="11"/>
  <c r="AO53" i="11"/>
  <c r="AM54" i="11"/>
  <c r="AN54" i="11"/>
  <c r="AO54" i="11"/>
  <c r="L54" i="11" s="1"/>
  <c r="M54" i="11" s="1"/>
  <c r="AM55" i="11"/>
  <c r="AN55" i="11"/>
  <c r="AO55" i="11"/>
  <c r="L55" i="11" s="1"/>
  <c r="M55" i="11" s="1"/>
  <c r="AM56" i="11"/>
  <c r="F56" i="11" s="1"/>
  <c r="AN56" i="11"/>
  <c r="AO56" i="11"/>
  <c r="AM57" i="11"/>
  <c r="F57" i="11" s="1"/>
  <c r="G57" i="11" s="1"/>
  <c r="AN57" i="11"/>
  <c r="AO57" i="11"/>
  <c r="AM58" i="11"/>
  <c r="AN58" i="11"/>
  <c r="AO58" i="11"/>
  <c r="L58" i="11" s="1"/>
  <c r="M58" i="11" s="1"/>
  <c r="AM59" i="11"/>
  <c r="AN59" i="11"/>
  <c r="I59" i="11" s="1"/>
  <c r="J59" i="11" s="1"/>
  <c r="AO59" i="11"/>
  <c r="L59" i="11" s="1"/>
  <c r="M59" i="11" s="1"/>
  <c r="AM60" i="11"/>
  <c r="F60" i="11" s="1"/>
  <c r="G60" i="11" s="1"/>
  <c r="AN60" i="11"/>
  <c r="AO60" i="11"/>
  <c r="AM61" i="11"/>
  <c r="F61" i="11" s="1"/>
  <c r="G61" i="11" s="1"/>
  <c r="AN61" i="11"/>
  <c r="I61" i="11" s="1"/>
  <c r="J61" i="11" s="1"/>
  <c r="AO61" i="11"/>
  <c r="AM62" i="11"/>
  <c r="AN62" i="11"/>
  <c r="AO62" i="11"/>
  <c r="L62" i="11" s="1"/>
  <c r="M62" i="11" s="1"/>
  <c r="AM63" i="11"/>
  <c r="AN63" i="11"/>
  <c r="AO63" i="11"/>
  <c r="AM64" i="11"/>
  <c r="F64" i="11" s="1"/>
  <c r="G64" i="11" s="1"/>
  <c r="AN64" i="11"/>
  <c r="AO64" i="11"/>
  <c r="AM65" i="11"/>
  <c r="F65" i="11" s="1"/>
  <c r="G65" i="11" s="1"/>
  <c r="AN65" i="11"/>
  <c r="AO65" i="11"/>
  <c r="AM66" i="11"/>
  <c r="AN66" i="11"/>
  <c r="AO66" i="11"/>
  <c r="L66" i="11" s="1"/>
  <c r="M66" i="11" s="1"/>
  <c r="AM67" i="11"/>
  <c r="AN67" i="11"/>
  <c r="AO67" i="11"/>
  <c r="L67" i="11" s="1"/>
  <c r="M67" i="11" s="1"/>
  <c r="AM68" i="11"/>
  <c r="AN68" i="11"/>
  <c r="AO68" i="11"/>
  <c r="AM69" i="11"/>
  <c r="F69" i="11" s="1"/>
  <c r="G69" i="11" s="1"/>
  <c r="AN69" i="11"/>
  <c r="I69" i="11" s="1"/>
  <c r="J69" i="11" s="1"/>
  <c r="AO69" i="11"/>
  <c r="AM70" i="11"/>
  <c r="AN70" i="11"/>
  <c r="AO70" i="11"/>
  <c r="L70" i="11" s="1"/>
  <c r="M70" i="11" s="1"/>
  <c r="AM71" i="11"/>
  <c r="AN71" i="11"/>
  <c r="AO71" i="11"/>
  <c r="L71" i="11" s="1"/>
  <c r="M71" i="11" s="1"/>
  <c r="AM72" i="11"/>
  <c r="F72" i="11" s="1"/>
  <c r="G72" i="11" s="1"/>
  <c r="AN72" i="11"/>
  <c r="AO72" i="11"/>
  <c r="AM73" i="11"/>
  <c r="AN73" i="11"/>
  <c r="AO73" i="11"/>
  <c r="AM74" i="11"/>
  <c r="AN74" i="11"/>
  <c r="AO74" i="11"/>
  <c r="L74" i="11" s="1"/>
  <c r="M74" i="11" s="1"/>
  <c r="AM75" i="11"/>
  <c r="AN75" i="11"/>
  <c r="AO75" i="11"/>
  <c r="L75" i="11" s="1"/>
  <c r="M75" i="11" s="1"/>
  <c r="AM76" i="11"/>
  <c r="F76" i="11" s="1"/>
  <c r="G76" i="11" s="1"/>
  <c r="AN76" i="11"/>
  <c r="AO76" i="11"/>
  <c r="AM77" i="11"/>
  <c r="AN77" i="11"/>
  <c r="AO77" i="11"/>
  <c r="AM78" i="11"/>
  <c r="AN78" i="11"/>
  <c r="AO78" i="11"/>
  <c r="L78" i="11" s="1"/>
  <c r="M78" i="11" s="1"/>
  <c r="AM79" i="11"/>
  <c r="AN79" i="11"/>
  <c r="AO79" i="11"/>
  <c r="L79" i="11" s="1"/>
  <c r="M79" i="11" s="1"/>
  <c r="AM80" i="11"/>
  <c r="AN80" i="11"/>
  <c r="AO80" i="11"/>
  <c r="AM81" i="11"/>
  <c r="F81" i="11" s="1"/>
  <c r="G81" i="11" s="1"/>
  <c r="AN81" i="11"/>
  <c r="I81" i="11" s="1"/>
  <c r="J81" i="11" s="1"/>
  <c r="AO81" i="11"/>
  <c r="AM82" i="11"/>
  <c r="AN82" i="11"/>
  <c r="AO82" i="11"/>
  <c r="L82" i="11" s="1"/>
  <c r="M82" i="11" s="1"/>
  <c r="AM83" i="11"/>
  <c r="AN83" i="11"/>
  <c r="AO83" i="11"/>
  <c r="L83" i="11" s="1"/>
  <c r="M83" i="11" s="1"/>
  <c r="AM84" i="11"/>
  <c r="AN84" i="11"/>
  <c r="AO84" i="11"/>
  <c r="AM85" i="11"/>
  <c r="F85" i="11" s="1"/>
  <c r="G85" i="11" s="1"/>
  <c r="AN85" i="11"/>
  <c r="I85" i="11" s="1"/>
  <c r="J85" i="11" s="1"/>
  <c r="AO85" i="11"/>
  <c r="AM86" i="11"/>
  <c r="AN86" i="11"/>
  <c r="AO86" i="11"/>
  <c r="L86" i="11" s="1"/>
  <c r="M86" i="11" s="1"/>
  <c r="AM87" i="11"/>
  <c r="AN87" i="11"/>
  <c r="AO87" i="11"/>
  <c r="L87" i="11" s="1"/>
  <c r="M87" i="11" s="1"/>
  <c r="AM88" i="11"/>
  <c r="F88" i="11" s="1"/>
  <c r="G88" i="11" s="1"/>
  <c r="AN88" i="11"/>
  <c r="AO88" i="11"/>
  <c r="AM89" i="11"/>
  <c r="AN89" i="11"/>
  <c r="I89" i="11" s="1"/>
  <c r="J89" i="11" s="1"/>
  <c r="AO89" i="11"/>
  <c r="AM90" i="11"/>
  <c r="AN90" i="11"/>
  <c r="AO90" i="11"/>
  <c r="L90" i="11" s="1"/>
  <c r="M90" i="11" s="1"/>
  <c r="AM91" i="11"/>
  <c r="AN91" i="11"/>
  <c r="AO91" i="11"/>
  <c r="L91" i="11" s="1"/>
  <c r="M91" i="11" s="1"/>
  <c r="AM92" i="11"/>
  <c r="AN92" i="11"/>
  <c r="AO92" i="11"/>
  <c r="AM93" i="11"/>
  <c r="AN93" i="11"/>
  <c r="AO93" i="11"/>
  <c r="AM94" i="11"/>
  <c r="AN94" i="11"/>
  <c r="AO94" i="11"/>
  <c r="L94" i="11" s="1"/>
  <c r="M94" i="11" s="1"/>
  <c r="AM95" i="11"/>
  <c r="AN95" i="11"/>
  <c r="AO95" i="11"/>
  <c r="L95" i="11" s="1"/>
  <c r="M95" i="11" s="1"/>
  <c r="AM96" i="11"/>
  <c r="F96" i="11" s="1"/>
  <c r="G96" i="11" s="1"/>
  <c r="AN96" i="11"/>
  <c r="AO96" i="11"/>
  <c r="AM97" i="11"/>
  <c r="F97" i="11" s="1"/>
  <c r="G97" i="11" s="1"/>
  <c r="AN97" i="11"/>
  <c r="AO97" i="11"/>
  <c r="AM98" i="11"/>
  <c r="AN98" i="11"/>
  <c r="AO98" i="11"/>
  <c r="L98" i="11" s="1"/>
  <c r="M98" i="11" s="1"/>
  <c r="AM99" i="11"/>
  <c r="AN99" i="11"/>
  <c r="AO99" i="11"/>
  <c r="L99" i="11" s="1"/>
  <c r="M99" i="11" s="1"/>
  <c r="AM100" i="11"/>
  <c r="AN100" i="11"/>
  <c r="AO100" i="11"/>
  <c r="AM101" i="11"/>
  <c r="F101" i="11" s="1"/>
  <c r="AN101" i="11"/>
  <c r="I101" i="11" s="1"/>
  <c r="J101" i="11" s="1"/>
  <c r="AO101" i="11"/>
  <c r="AM102" i="11"/>
  <c r="AN102" i="11"/>
  <c r="AO102" i="11"/>
  <c r="L102" i="11" s="1"/>
  <c r="M102" i="11" s="1"/>
  <c r="AM103" i="11"/>
  <c r="AN103" i="11"/>
  <c r="AO103" i="11"/>
  <c r="L103" i="11" s="1"/>
  <c r="M103" i="11" s="1"/>
  <c r="AM104" i="11"/>
  <c r="AN104" i="11"/>
  <c r="AO104" i="11"/>
  <c r="AM105" i="11"/>
  <c r="F105" i="11" s="1"/>
  <c r="G105" i="11" s="1"/>
  <c r="AN105" i="11"/>
  <c r="AO105" i="11"/>
  <c r="AM106" i="11"/>
  <c r="AN106" i="11"/>
  <c r="AO106" i="11"/>
  <c r="L106" i="11" s="1"/>
  <c r="M106" i="11" s="1"/>
  <c r="AM107" i="11"/>
  <c r="AN107" i="11"/>
  <c r="AO107" i="11"/>
  <c r="L107" i="11" s="1"/>
  <c r="M107" i="11" s="1"/>
  <c r="AM108" i="11"/>
  <c r="F108" i="11" s="1"/>
  <c r="G108" i="11" s="1"/>
  <c r="AN108" i="11"/>
  <c r="AO108" i="11"/>
  <c r="AM109" i="11"/>
  <c r="F109" i="11" s="1"/>
  <c r="G109" i="11" s="1"/>
  <c r="AN109" i="11"/>
  <c r="AO109" i="11"/>
  <c r="AM110" i="11"/>
  <c r="AN110" i="11"/>
  <c r="I110" i="11" s="1"/>
  <c r="J110" i="11" s="1"/>
  <c r="AO110" i="11"/>
  <c r="L110" i="11" s="1"/>
  <c r="M110" i="11" s="1"/>
  <c r="AM111" i="11"/>
  <c r="AN111" i="11"/>
  <c r="I111" i="11" s="1"/>
  <c r="J111" i="11" s="1"/>
  <c r="AO111" i="11"/>
  <c r="L111" i="11" s="1"/>
  <c r="M111" i="11" s="1"/>
  <c r="AM112" i="11"/>
  <c r="AN112" i="11"/>
  <c r="AO112" i="11"/>
  <c r="AM113" i="11"/>
  <c r="F113" i="11" s="1"/>
  <c r="G113" i="11" s="1"/>
  <c r="AN113" i="11"/>
  <c r="AO113" i="11"/>
  <c r="AM114" i="11"/>
  <c r="AN114" i="11"/>
  <c r="AO114" i="11"/>
  <c r="L114" i="11" s="1"/>
  <c r="M114" i="11" s="1"/>
  <c r="AM115" i="11"/>
  <c r="AN115" i="11"/>
  <c r="AO115" i="11"/>
  <c r="L115" i="11" s="1"/>
  <c r="M115" i="11" s="1"/>
  <c r="AM116" i="11"/>
  <c r="F116" i="11" s="1"/>
  <c r="G116" i="11" s="1"/>
  <c r="AN116" i="11"/>
  <c r="AO116" i="11"/>
  <c r="AM117" i="11"/>
  <c r="F117" i="11" s="1"/>
  <c r="G117" i="11" s="1"/>
  <c r="AN117" i="11"/>
  <c r="AO117" i="11"/>
  <c r="AM118" i="11"/>
  <c r="AN118" i="11"/>
  <c r="AO118" i="11"/>
  <c r="L118" i="11" s="1"/>
  <c r="M118" i="11" s="1"/>
  <c r="AM119" i="11"/>
  <c r="AN119" i="11"/>
  <c r="AO119" i="11"/>
  <c r="L119" i="11" s="1"/>
  <c r="M119" i="11" s="1"/>
  <c r="AM120" i="11"/>
  <c r="F120" i="11" s="1"/>
  <c r="G120" i="11" s="1"/>
  <c r="AN120" i="11"/>
  <c r="AO120" i="11"/>
  <c r="AM121" i="11"/>
  <c r="F121" i="11" s="1"/>
  <c r="G121" i="11" s="1"/>
  <c r="AN121" i="11"/>
  <c r="AO121" i="11"/>
  <c r="AM122" i="11"/>
  <c r="AN122" i="11"/>
  <c r="AO122" i="11"/>
  <c r="L122" i="11" s="1"/>
  <c r="M122" i="11" s="1"/>
  <c r="AM123" i="11"/>
  <c r="AN123" i="11"/>
  <c r="AO123" i="11"/>
  <c r="L123" i="11" s="1"/>
  <c r="M123" i="11" s="1"/>
  <c r="AM124" i="11"/>
  <c r="AN124" i="11"/>
  <c r="AO124" i="11"/>
  <c r="AM125" i="11"/>
  <c r="F125" i="11" s="1"/>
  <c r="G125" i="11" s="1"/>
  <c r="AN125" i="11"/>
  <c r="AO125" i="11"/>
  <c r="AM126" i="11"/>
  <c r="AN126" i="11"/>
  <c r="AO126" i="11"/>
  <c r="L126" i="11" s="1"/>
  <c r="M126" i="11" s="1"/>
  <c r="AM127" i="11"/>
  <c r="AN127" i="11"/>
  <c r="AO127" i="11"/>
  <c r="L127" i="11" s="1"/>
  <c r="M127" i="11" s="1"/>
  <c r="AM128" i="11"/>
  <c r="F128" i="11" s="1"/>
  <c r="G128" i="11" s="1"/>
  <c r="AN128" i="11"/>
  <c r="AO128" i="11"/>
  <c r="AM129" i="11"/>
  <c r="AN129" i="11"/>
  <c r="AO129" i="11"/>
  <c r="AM130" i="11"/>
  <c r="F130" i="11" s="1"/>
  <c r="G130" i="11" s="1"/>
  <c r="AN130" i="11"/>
  <c r="AO130" i="11"/>
  <c r="L130" i="11" s="1"/>
  <c r="M130" i="11" s="1"/>
  <c r="AM131" i="11"/>
  <c r="AN131" i="11"/>
  <c r="AO131" i="11"/>
  <c r="L131" i="11" s="1"/>
  <c r="M131" i="11" s="1"/>
  <c r="AM132" i="11"/>
  <c r="F132" i="11" s="1"/>
  <c r="G132" i="11" s="1"/>
  <c r="AN132" i="11"/>
  <c r="AO132" i="11"/>
  <c r="AM133" i="11"/>
  <c r="F133" i="11" s="1"/>
  <c r="G133" i="11" s="1"/>
  <c r="AN133" i="11"/>
  <c r="AO133" i="11"/>
  <c r="AM134" i="11"/>
  <c r="AN134" i="11"/>
  <c r="AO134" i="11"/>
  <c r="L134" i="11" s="1"/>
  <c r="M134" i="11" s="1"/>
  <c r="AM135" i="11"/>
  <c r="AN135" i="11"/>
  <c r="AO135" i="11"/>
  <c r="L135" i="11" s="1"/>
  <c r="M135" i="11" s="1"/>
  <c r="AM136" i="11"/>
  <c r="F136" i="11" s="1"/>
  <c r="G136" i="11" s="1"/>
  <c r="AN136" i="11"/>
  <c r="AO136" i="11"/>
  <c r="AM137" i="11"/>
  <c r="AN137" i="11"/>
  <c r="I137" i="11" s="1"/>
  <c r="J137" i="11" s="1"/>
  <c r="AO137" i="11"/>
  <c r="AM138" i="11"/>
  <c r="AN138" i="11"/>
  <c r="AO138" i="11"/>
  <c r="L138" i="11" s="1"/>
  <c r="M138" i="11" s="1"/>
  <c r="AM139" i="11"/>
  <c r="AN139" i="11"/>
  <c r="AO139" i="11"/>
  <c r="L139" i="11" s="1"/>
  <c r="M139" i="11" s="1"/>
  <c r="AM140" i="11"/>
  <c r="F140" i="11" s="1"/>
  <c r="G140" i="11" s="1"/>
  <c r="AN140" i="11"/>
  <c r="AO140" i="11"/>
  <c r="AM141" i="11"/>
  <c r="F141" i="11" s="1"/>
  <c r="G141" i="11" s="1"/>
  <c r="AN141" i="11"/>
  <c r="AO141" i="11"/>
  <c r="AM142" i="11"/>
  <c r="AN142" i="11"/>
  <c r="AO142" i="11"/>
  <c r="L142" i="11" s="1"/>
  <c r="M142" i="11" s="1"/>
  <c r="AM143" i="11"/>
  <c r="AN143" i="11"/>
  <c r="AO143" i="11"/>
  <c r="L143" i="11" s="1"/>
  <c r="M143" i="11" s="1"/>
  <c r="AM144" i="11"/>
  <c r="F144" i="11" s="1"/>
  <c r="G144" i="11" s="1"/>
  <c r="AN144" i="11"/>
  <c r="AO144" i="11"/>
  <c r="AM145" i="11"/>
  <c r="F145" i="11" s="1"/>
  <c r="G145" i="11" s="1"/>
  <c r="AN145" i="11"/>
  <c r="AO145" i="11"/>
  <c r="AM146" i="11"/>
  <c r="AN146" i="11"/>
  <c r="AO146" i="11"/>
  <c r="L146" i="11" s="1"/>
  <c r="M146" i="11" s="1"/>
  <c r="AO3" i="11"/>
  <c r="AN3" i="11"/>
  <c r="F9" i="11"/>
  <c r="G9" i="11" s="1"/>
  <c r="I9" i="11"/>
  <c r="J9" i="11" s="1"/>
  <c r="L13" i="11"/>
  <c r="M13" i="11" s="1"/>
  <c r="I15" i="11"/>
  <c r="J15" i="11" s="1"/>
  <c r="L15" i="11"/>
  <c r="M15" i="11" s="1"/>
  <c r="F17" i="11"/>
  <c r="G17" i="11" s="1"/>
  <c r="I23" i="11"/>
  <c r="J23" i="11" s="1"/>
  <c r="F25" i="11"/>
  <c r="G25" i="11" s="1"/>
  <c r="L27" i="11"/>
  <c r="M27" i="11" s="1"/>
  <c r="F37" i="11"/>
  <c r="G37" i="11" s="1"/>
  <c r="F41" i="11"/>
  <c r="G41" i="11" s="1"/>
  <c r="I47" i="11"/>
  <c r="J47" i="11" s="1"/>
  <c r="F49" i="11"/>
  <c r="G49" i="11" s="1"/>
  <c r="L63" i="11"/>
  <c r="M63" i="11" s="1"/>
  <c r="I71" i="11"/>
  <c r="J71" i="11" s="1"/>
  <c r="F77" i="11"/>
  <c r="G77" i="11" s="1"/>
  <c r="F89" i="11"/>
  <c r="G89" i="11" s="1"/>
  <c r="L89" i="11"/>
  <c r="M89" i="11" s="1"/>
  <c r="I99" i="11"/>
  <c r="J99" i="11" s="1"/>
  <c r="I107" i="11"/>
  <c r="J107" i="11" s="1"/>
  <c r="F129" i="11"/>
  <c r="G129" i="11" s="1"/>
  <c r="F137" i="11"/>
  <c r="G137" i="11" s="1"/>
  <c r="L144" i="11" l="1"/>
  <c r="M144" i="11" s="1"/>
  <c r="L140" i="11"/>
  <c r="M140" i="11" s="1"/>
  <c r="L136" i="11"/>
  <c r="M136" i="11" s="1"/>
  <c r="L132" i="11"/>
  <c r="M132" i="11" s="1"/>
  <c r="L120" i="11"/>
  <c r="M120" i="11" s="1"/>
  <c r="L116" i="11"/>
  <c r="M116" i="11" s="1"/>
  <c r="L108" i="11"/>
  <c r="M108" i="11" s="1"/>
  <c r="N105" i="11" s="1"/>
  <c r="L104" i="11"/>
  <c r="M104" i="11" s="1"/>
  <c r="L100" i="11"/>
  <c r="M100" i="11" s="1"/>
  <c r="L96" i="11"/>
  <c r="M96" i="11" s="1"/>
  <c r="L88" i="11"/>
  <c r="M88" i="11" s="1"/>
  <c r="L84" i="11"/>
  <c r="M84" i="11" s="1"/>
  <c r="N81" i="11" s="1"/>
  <c r="L80" i="11"/>
  <c r="M80" i="11" s="1"/>
  <c r="L76" i="11"/>
  <c r="M76" i="11" s="1"/>
  <c r="L72" i="11"/>
  <c r="M72" i="11" s="1"/>
  <c r="N69" i="11" s="1"/>
  <c r="L56" i="11"/>
  <c r="M56" i="11" s="1"/>
  <c r="L52" i="11"/>
  <c r="M52" i="11" s="1"/>
  <c r="L44" i="11"/>
  <c r="M44" i="11" s="1"/>
  <c r="L40" i="11"/>
  <c r="M40" i="11" s="1"/>
  <c r="L32" i="11"/>
  <c r="M32" i="11" s="1"/>
  <c r="L12" i="11"/>
  <c r="M12" i="11" s="1"/>
  <c r="L145" i="11"/>
  <c r="M145" i="11" s="1"/>
  <c r="F139" i="11"/>
  <c r="G139" i="11" s="1"/>
  <c r="F135" i="11"/>
  <c r="G135" i="11" s="1"/>
  <c r="L133" i="11"/>
  <c r="M133" i="11" s="1"/>
  <c r="F131" i="11"/>
  <c r="G131" i="11" s="1"/>
  <c r="L129" i="11"/>
  <c r="M129" i="11" s="1"/>
  <c r="N129" i="11" s="1"/>
  <c r="F127" i="11"/>
  <c r="G127" i="11" s="1"/>
  <c r="L125" i="11"/>
  <c r="M125" i="11" s="1"/>
  <c r="F123" i="11"/>
  <c r="G123" i="11" s="1"/>
  <c r="F111" i="11"/>
  <c r="G111" i="11" s="1"/>
  <c r="F107" i="11"/>
  <c r="G107" i="11" s="1"/>
  <c r="F103" i="11"/>
  <c r="G103" i="11" s="1"/>
  <c r="F95" i="11"/>
  <c r="G95" i="11" s="1"/>
  <c r="F91" i="11"/>
  <c r="G91" i="11" s="1"/>
  <c r="F71" i="11"/>
  <c r="G71" i="11" s="1"/>
  <c r="F55" i="11"/>
  <c r="G55" i="11" s="1"/>
  <c r="F51" i="11"/>
  <c r="G51" i="11" s="1"/>
  <c r="F39" i="11"/>
  <c r="G39" i="11" s="1"/>
  <c r="F35" i="11"/>
  <c r="G35" i="11" s="1"/>
  <c r="I106" i="11"/>
  <c r="J106" i="11" s="1"/>
  <c r="I102" i="11"/>
  <c r="J102" i="11" s="1"/>
  <c r="I98" i="11"/>
  <c r="J98" i="11" s="1"/>
  <c r="I94" i="11"/>
  <c r="J94" i="11" s="1"/>
  <c r="I90" i="11"/>
  <c r="J90" i="11" s="1"/>
  <c r="I86" i="11"/>
  <c r="J86" i="11" s="1"/>
  <c r="I82" i="11"/>
  <c r="J82" i="11" s="1"/>
  <c r="I78" i="11"/>
  <c r="J78" i="11" s="1"/>
  <c r="I74" i="11"/>
  <c r="J74" i="11" s="1"/>
  <c r="I70" i="11"/>
  <c r="J70" i="11" s="1"/>
  <c r="I66" i="11"/>
  <c r="J66" i="11" s="1"/>
  <c r="I62" i="11"/>
  <c r="J62" i="11" s="1"/>
  <c r="I58" i="11"/>
  <c r="J58" i="11" s="1"/>
  <c r="I54" i="11"/>
  <c r="J54" i="11" s="1"/>
  <c r="I50" i="11"/>
  <c r="J50" i="11" s="1"/>
  <c r="I46" i="11"/>
  <c r="J46" i="11" s="1"/>
  <c r="I42" i="11"/>
  <c r="J42" i="11" s="1"/>
  <c r="I38" i="11"/>
  <c r="J38" i="11" s="1"/>
  <c r="I34" i="11"/>
  <c r="J34" i="11" s="1"/>
  <c r="I30" i="11"/>
  <c r="J30" i="11" s="1"/>
  <c r="I26" i="11"/>
  <c r="J26" i="11" s="1"/>
  <c r="I22" i="11"/>
  <c r="J22" i="11" s="1"/>
  <c r="I18" i="11"/>
  <c r="J18" i="11" s="1"/>
  <c r="K15" i="11" s="1"/>
  <c r="I14" i="11"/>
  <c r="J14" i="11" s="1"/>
  <c r="I10" i="11"/>
  <c r="J10" i="11" s="1"/>
  <c r="I144" i="11"/>
  <c r="J144" i="11" s="1"/>
  <c r="I140" i="11"/>
  <c r="J140" i="11" s="1"/>
  <c r="I136" i="11"/>
  <c r="J136" i="11" s="1"/>
  <c r="I132" i="11"/>
  <c r="J132" i="11" s="1"/>
  <c r="I128" i="11"/>
  <c r="J128" i="11" s="1"/>
  <c r="I124" i="11"/>
  <c r="J124" i="11" s="1"/>
  <c r="I120" i="11"/>
  <c r="J120" i="11" s="1"/>
  <c r="K117" i="11" s="1"/>
  <c r="I116" i="11"/>
  <c r="J116" i="11" s="1"/>
  <c r="I112" i="11"/>
  <c r="J112" i="11" s="1"/>
  <c r="I108" i="11"/>
  <c r="J108" i="11" s="1"/>
  <c r="I104" i="11"/>
  <c r="J104" i="11" s="1"/>
  <c r="I100" i="11"/>
  <c r="J100" i="11" s="1"/>
  <c r="I96" i="11"/>
  <c r="J96" i="11" s="1"/>
  <c r="I92" i="11"/>
  <c r="J92" i="11" s="1"/>
  <c r="I88" i="11"/>
  <c r="J88" i="11" s="1"/>
  <c r="I84" i="11"/>
  <c r="J84" i="11" s="1"/>
  <c r="I80" i="11"/>
  <c r="J80" i="11" s="1"/>
  <c r="I76" i="11"/>
  <c r="J76" i="11" s="1"/>
  <c r="I72" i="11"/>
  <c r="J72" i="11" s="1"/>
  <c r="K69" i="11" s="1"/>
  <c r="I68" i="11"/>
  <c r="J68" i="11" s="1"/>
  <c r="I64" i="11"/>
  <c r="J64" i="11" s="1"/>
  <c r="I60" i="11"/>
  <c r="J60" i="11" s="1"/>
  <c r="I56" i="11"/>
  <c r="J56" i="11" s="1"/>
  <c r="I52" i="11"/>
  <c r="J52" i="11" s="1"/>
  <c r="I48" i="11"/>
  <c r="J48" i="11" s="1"/>
  <c r="I44" i="11"/>
  <c r="J44" i="11" s="1"/>
  <c r="I40" i="11"/>
  <c r="J40" i="11" s="1"/>
  <c r="I36" i="11"/>
  <c r="J36" i="11" s="1"/>
  <c r="I32" i="11"/>
  <c r="J32" i="11" s="1"/>
  <c r="I28" i="11"/>
  <c r="J28" i="11" s="1"/>
  <c r="I24" i="11"/>
  <c r="J24" i="11" s="1"/>
  <c r="I20" i="11"/>
  <c r="I16" i="11"/>
  <c r="J16" i="11" s="1"/>
  <c r="I12" i="11"/>
  <c r="J12" i="11" s="1"/>
  <c r="K9" i="11" s="1"/>
  <c r="I126" i="11"/>
  <c r="J126" i="11" s="1"/>
  <c r="I130" i="11"/>
  <c r="J130" i="11" s="1"/>
  <c r="L105" i="11"/>
  <c r="M105" i="11" s="1"/>
  <c r="L81" i="11"/>
  <c r="M81" i="11" s="1"/>
  <c r="L65" i="11"/>
  <c r="M65" i="11" s="1"/>
  <c r="L61" i="11"/>
  <c r="M61" i="11" s="1"/>
  <c r="L57" i="11"/>
  <c r="M57" i="11" s="1"/>
  <c r="L49" i="11"/>
  <c r="M49" i="11" s="1"/>
  <c r="L45" i="11"/>
  <c r="M45" i="11" s="1"/>
  <c r="L25" i="11"/>
  <c r="M25" i="11" s="1"/>
  <c r="I138" i="11"/>
  <c r="J138" i="11" s="1"/>
  <c r="I118" i="11"/>
  <c r="J118" i="11" s="1"/>
  <c r="I142" i="11"/>
  <c r="J142" i="11" s="1"/>
  <c r="I122" i="11"/>
  <c r="J122" i="11" s="1"/>
  <c r="I146" i="11"/>
  <c r="J146" i="11" s="1"/>
  <c r="I134" i="11"/>
  <c r="J134" i="11" s="1"/>
  <c r="I114" i="11"/>
  <c r="J114" i="11" s="1"/>
  <c r="K111" i="11" s="1"/>
  <c r="F146" i="11"/>
  <c r="G146" i="11" s="1"/>
  <c r="F142" i="11"/>
  <c r="G142" i="11" s="1"/>
  <c r="F126" i="11"/>
  <c r="G126" i="11" s="1"/>
  <c r="F122" i="11"/>
  <c r="G122" i="11" s="1"/>
  <c r="F118" i="11"/>
  <c r="G118" i="11" s="1"/>
  <c r="F114" i="11"/>
  <c r="G114" i="11" s="1"/>
  <c r="F110" i="11"/>
  <c r="G110" i="11" s="1"/>
  <c r="F106" i="11"/>
  <c r="G106" i="11" s="1"/>
  <c r="F102" i="11"/>
  <c r="G102" i="11" s="1"/>
  <c r="F98" i="11"/>
  <c r="G98" i="11" s="1"/>
  <c r="F86" i="11"/>
  <c r="G86" i="11" s="1"/>
  <c r="F82" i="11"/>
  <c r="G82" i="11" s="1"/>
  <c r="F78" i="11"/>
  <c r="G78" i="11" s="1"/>
  <c r="F74" i="11"/>
  <c r="G74" i="11" s="1"/>
  <c r="F66" i="11"/>
  <c r="G66" i="11" s="1"/>
  <c r="F50" i="11"/>
  <c r="G50" i="11" s="1"/>
  <c r="F46" i="11"/>
  <c r="G46" i="11" s="1"/>
  <c r="F42" i="11"/>
  <c r="G42" i="11" s="1"/>
  <c r="F38" i="11"/>
  <c r="G38" i="11" s="1"/>
  <c r="F30" i="11"/>
  <c r="G30" i="11" s="1"/>
  <c r="F26" i="11"/>
  <c r="G26" i="11" s="1"/>
  <c r="F22" i="11"/>
  <c r="G22" i="11" s="1"/>
  <c r="F18" i="11"/>
  <c r="G18" i="11" s="1"/>
  <c r="I143" i="11"/>
  <c r="J143" i="11" s="1"/>
  <c r="I123" i="11"/>
  <c r="J123" i="11" s="1"/>
  <c r="I119" i="11"/>
  <c r="J119" i="11" s="1"/>
  <c r="I103" i="11"/>
  <c r="J103" i="11" s="1"/>
  <c r="I91" i="11"/>
  <c r="J91" i="11" s="1"/>
  <c r="I87" i="11"/>
  <c r="J87" i="11" s="1"/>
  <c r="K87" i="11" s="1"/>
  <c r="I83" i="11"/>
  <c r="J83" i="11" s="1"/>
  <c r="I79" i="11"/>
  <c r="J79" i="11" s="1"/>
  <c r="I75" i="11"/>
  <c r="J75" i="11" s="1"/>
  <c r="I67" i="11"/>
  <c r="I63" i="11"/>
  <c r="J63" i="11" s="1"/>
  <c r="I39" i="11"/>
  <c r="J39" i="11" s="1"/>
  <c r="K39" i="11" s="1"/>
  <c r="I35" i="11"/>
  <c r="J35" i="11" s="1"/>
  <c r="I31" i="11"/>
  <c r="J31" i="11" s="1"/>
  <c r="I27" i="11"/>
  <c r="J27" i="11" s="1"/>
  <c r="I19" i="11"/>
  <c r="J19" i="11" s="1"/>
  <c r="I11" i="11"/>
  <c r="J11" i="11" s="1"/>
  <c r="I133" i="11"/>
  <c r="J133" i="11" s="1"/>
  <c r="I93" i="11"/>
  <c r="J93" i="11" s="1"/>
  <c r="K93" i="11" s="1"/>
  <c r="I73" i="11"/>
  <c r="J73" i="11" s="1"/>
  <c r="I37" i="11"/>
  <c r="J37" i="11" s="1"/>
  <c r="I17" i="11"/>
  <c r="J17" i="11" s="1"/>
  <c r="F138" i="11"/>
  <c r="G138" i="11" s="1"/>
  <c r="F134" i="11"/>
  <c r="G134" i="11" s="1"/>
  <c r="F70" i="11"/>
  <c r="G70" i="11" s="1"/>
  <c r="F62" i="11"/>
  <c r="G62" i="11" s="1"/>
  <c r="F34" i="11"/>
  <c r="G34" i="11" s="1"/>
  <c r="I145" i="11"/>
  <c r="J145" i="11" s="1"/>
  <c r="I141" i="11"/>
  <c r="J141" i="11" s="1"/>
  <c r="K141" i="11" s="1"/>
  <c r="I121" i="11"/>
  <c r="J121" i="11" s="1"/>
  <c r="I117" i="11"/>
  <c r="J117" i="11" s="1"/>
  <c r="I113" i="11"/>
  <c r="J113" i="11" s="1"/>
  <c r="I109" i="11"/>
  <c r="J109" i="11" s="1"/>
  <c r="I97" i="11"/>
  <c r="J97" i="11" s="1"/>
  <c r="I57" i="11"/>
  <c r="J57" i="11" s="1"/>
  <c r="I53" i="11"/>
  <c r="J53" i="11" s="1"/>
  <c r="I21" i="11"/>
  <c r="J21" i="11" s="1"/>
  <c r="L112" i="11"/>
  <c r="M112" i="11" s="1"/>
  <c r="F67" i="11"/>
  <c r="G67" i="11" s="1"/>
  <c r="F59" i="11"/>
  <c r="G59" i="11" s="1"/>
  <c r="F19" i="11"/>
  <c r="G19" i="11" s="1"/>
  <c r="G16" i="11"/>
  <c r="F94" i="11"/>
  <c r="G94" i="11" s="1"/>
  <c r="F90" i="11"/>
  <c r="G90" i="11" s="1"/>
  <c r="F124" i="11"/>
  <c r="G124" i="11" s="1"/>
  <c r="F112" i="11"/>
  <c r="G112" i="11" s="1"/>
  <c r="F104" i="11"/>
  <c r="G104" i="11" s="1"/>
  <c r="F100" i="11"/>
  <c r="G100" i="11" s="1"/>
  <c r="F92" i="11"/>
  <c r="G92" i="11" s="1"/>
  <c r="F84" i="11"/>
  <c r="G84" i="11" s="1"/>
  <c r="F80" i="11"/>
  <c r="G80" i="11" s="1"/>
  <c r="F68" i="11"/>
  <c r="G68" i="11" s="1"/>
  <c r="F20" i="11"/>
  <c r="G20" i="11" s="1"/>
  <c r="I131" i="11"/>
  <c r="J131" i="11" s="1"/>
  <c r="I135" i="11"/>
  <c r="J135" i="11" s="1"/>
  <c r="K135" i="11" s="1"/>
  <c r="I43" i="11"/>
  <c r="F119" i="11"/>
  <c r="G119" i="11" s="1"/>
  <c r="F83" i="11"/>
  <c r="G83" i="11" s="1"/>
  <c r="F79" i="11"/>
  <c r="G79" i="11" s="1"/>
  <c r="F75" i="11"/>
  <c r="G75" i="11" s="1"/>
  <c r="F63" i="11"/>
  <c r="G63" i="11" s="1"/>
  <c r="F47" i="11"/>
  <c r="G47" i="11" s="1"/>
  <c r="F27" i="11"/>
  <c r="G27" i="11" s="1"/>
  <c r="F23" i="11"/>
  <c r="G23" i="11" s="1"/>
  <c r="F15" i="11"/>
  <c r="I127" i="11"/>
  <c r="J127" i="11" s="1"/>
  <c r="I55" i="11"/>
  <c r="J55" i="11" s="1"/>
  <c r="I139" i="11"/>
  <c r="J139" i="11" s="1"/>
  <c r="I115" i="11"/>
  <c r="I95" i="11"/>
  <c r="J95" i="11" s="1"/>
  <c r="I51" i="11"/>
  <c r="J51" i="11" s="1"/>
  <c r="K51" i="11" s="1"/>
  <c r="F58" i="11"/>
  <c r="G58" i="11" s="1"/>
  <c r="F54" i="11"/>
  <c r="G54" i="11" s="1"/>
  <c r="F10" i="11"/>
  <c r="G10" i="11" s="1"/>
  <c r="L141" i="11"/>
  <c r="M141" i="11" s="1"/>
  <c r="N141" i="11" s="1"/>
  <c r="L121" i="11"/>
  <c r="M121" i="11" s="1"/>
  <c r="L113" i="11"/>
  <c r="M113" i="11" s="1"/>
  <c r="L109" i="11"/>
  <c r="M109" i="11" s="1"/>
  <c r="L101" i="11"/>
  <c r="M101" i="11" s="1"/>
  <c r="L97" i="11"/>
  <c r="M97" i="11" s="1"/>
  <c r="L41" i="11"/>
  <c r="M41" i="11" s="1"/>
  <c r="L37" i="11"/>
  <c r="M37" i="11" s="1"/>
  <c r="L17" i="11"/>
  <c r="M17" i="11" s="1"/>
  <c r="I129" i="11"/>
  <c r="J129" i="11" s="1"/>
  <c r="K129" i="11" s="1"/>
  <c r="I125" i="11"/>
  <c r="J125" i="11" s="1"/>
  <c r="I105" i="11"/>
  <c r="J105" i="11" s="1"/>
  <c r="I77" i="11"/>
  <c r="J77" i="11" s="1"/>
  <c r="I65" i="11"/>
  <c r="J65" i="11" s="1"/>
  <c r="I49" i="11"/>
  <c r="J49" i="11" s="1"/>
  <c r="I45" i="11"/>
  <c r="J45" i="11" s="1"/>
  <c r="K45" i="11" s="1"/>
  <c r="I29" i="11"/>
  <c r="J29" i="11" s="1"/>
  <c r="I25" i="11"/>
  <c r="J25" i="11" s="1"/>
  <c r="I13" i="11"/>
  <c r="J13" i="11" s="1"/>
  <c r="F93" i="11"/>
  <c r="G93" i="11" s="1"/>
  <c r="F73" i="11"/>
  <c r="G73" i="11" s="1"/>
  <c r="N137" i="11"/>
  <c r="N142" i="11"/>
  <c r="L117" i="11"/>
  <c r="M117" i="11" s="1"/>
  <c r="N117" i="11" s="1"/>
  <c r="L85" i="11"/>
  <c r="M85" i="11" s="1"/>
  <c r="L73" i="11"/>
  <c r="M73" i="11" s="1"/>
  <c r="L33" i="11"/>
  <c r="M33" i="11" s="1"/>
  <c r="L29" i="11"/>
  <c r="M29" i="11" s="1"/>
  <c r="L21" i="11"/>
  <c r="M21" i="11" s="1"/>
  <c r="L9" i="11"/>
  <c r="M9" i="11" s="1"/>
  <c r="N9" i="11" s="1"/>
  <c r="L128" i="11"/>
  <c r="M128" i="11" s="1"/>
  <c r="L124" i="11"/>
  <c r="M124" i="11" s="1"/>
  <c r="L92" i="11"/>
  <c r="N89" i="11" s="1"/>
  <c r="L68" i="11"/>
  <c r="M68" i="11" s="1"/>
  <c r="L64" i="11"/>
  <c r="M64" i="11" s="1"/>
  <c r="L60" i="11"/>
  <c r="M60" i="11" s="1"/>
  <c r="N57" i="11" s="1"/>
  <c r="L48" i="11"/>
  <c r="M48" i="11" s="1"/>
  <c r="N45" i="11" s="1"/>
  <c r="L36" i="11"/>
  <c r="M36" i="11" s="1"/>
  <c r="L28" i="11"/>
  <c r="M28" i="11" s="1"/>
  <c r="L24" i="11"/>
  <c r="M24" i="11" s="1"/>
  <c r="L20" i="11"/>
  <c r="L16" i="11"/>
  <c r="M16" i="11" s="1"/>
  <c r="N123" i="11"/>
  <c r="N99" i="11"/>
  <c r="N51" i="11"/>
  <c r="N39" i="11"/>
  <c r="F143" i="11"/>
  <c r="G143" i="11" s="1"/>
  <c r="F115" i="11"/>
  <c r="G115" i="11" s="1"/>
  <c r="F99" i="11"/>
  <c r="G99" i="11" s="1"/>
  <c r="F87" i="11"/>
  <c r="G87" i="11" s="1"/>
  <c r="G56" i="11"/>
  <c r="H53" i="11"/>
  <c r="K35" i="11"/>
  <c r="G101" i="11"/>
  <c r="H130" i="11"/>
  <c r="J67" i="11"/>
  <c r="N22" i="11"/>
  <c r="N111" i="11"/>
  <c r="H29" i="11"/>
  <c r="N87" i="11"/>
  <c r="N63" i="11"/>
  <c r="K99" i="11"/>
  <c r="K81" i="11"/>
  <c r="N75" i="11"/>
  <c r="N135" i="11"/>
  <c r="K33" i="11"/>
  <c r="N27" i="11"/>
  <c r="K107" i="11"/>
  <c r="H21" i="11"/>
  <c r="N15" i="11"/>
  <c r="H125" i="11"/>
  <c r="J20" i="11"/>
  <c r="N93" i="11"/>
  <c r="G24" i="11"/>
  <c r="N143" i="11"/>
  <c r="H141" i="11"/>
  <c r="H136" i="11"/>
  <c r="N119" i="11"/>
  <c r="H117" i="11"/>
  <c r="N100" i="11"/>
  <c r="N95" i="11"/>
  <c r="K89" i="11"/>
  <c r="N76" i="11"/>
  <c r="N71" i="11"/>
  <c r="H69" i="11"/>
  <c r="N52" i="11"/>
  <c r="N47" i="11"/>
  <c r="H45" i="11"/>
  <c r="H40" i="11"/>
  <c r="N23" i="11"/>
  <c r="H11" i="11"/>
  <c r="H137" i="11"/>
  <c r="N130" i="11"/>
  <c r="H123" i="11"/>
  <c r="H113" i="11"/>
  <c r="N77" i="11"/>
  <c r="K71" i="11"/>
  <c r="N58" i="11"/>
  <c r="K47" i="11"/>
  <c r="H41" i="11"/>
  <c r="N34" i="11"/>
  <c r="K23" i="11"/>
  <c r="N10" i="11"/>
  <c r="N131" i="11"/>
  <c r="K130" i="11"/>
  <c r="H129" i="11"/>
  <c r="N107" i="11"/>
  <c r="H105" i="11"/>
  <c r="N88" i="11"/>
  <c r="N83" i="11"/>
  <c r="N59" i="11"/>
  <c r="K58" i="11"/>
  <c r="H57" i="11"/>
  <c r="H52" i="11"/>
  <c r="N40" i="11"/>
  <c r="N35" i="11"/>
  <c r="H33" i="11"/>
  <c r="H28" i="11"/>
  <c r="N11" i="11"/>
  <c r="H9" i="11"/>
  <c r="BP8" i="11"/>
  <c r="BO8" i="11"/>
  <c r="BN8" i="11"/>
  <c r="AO8" i="11"/>
  <c r="AN8" i="11"/>
  <c r="AM8" i="11"/>
  <c r="BP7" i="11"/>
  <c r="BO7" i="11"/>
  <c r="BN7" i="11"/>
  <c r="AO7" i="11"/>
  <c r="AN7" i="11"/>
  <c r="AM7" i="11"/>
  <c r="BP6" i="11"/>
  <c r="BO6" i="11"/>
  <c r="BN6" i="11"/>
  <c r="AO6" i="11"/>
  <c r="AN6" i="11"/>
  <c r="AM6" i="11"/>
  <c r="BP5" i="11"/>
  <c r="BO5" i="11"/>
  <c r="BN5" i="11"/>
  <c r="AO5" i="11"/>
  <c r="AN5" i="11"/>
  <c r="AM5" i="11"/>
  <c r="BP4" i="11"/>
  <c r="BO4" i="11"/>
  <c r="BN4" i="11"/>
  <c r="AO4" i="11"/>
  <c r="AN4" i="11"/>
  <c r="AM4" i="11"/>
  <c r="BP3" i="11"/>
  <c r="BO3" i="11"/>
  <c r="BN3" i="11"/>
  <c r="AM3" i="11"/>
  <c r="K40" i="11" l="1"/>
  <c r="K82" i="11"/>
  <c r="K100" i="11"/>
  <c r="K41" i="11"/>
  <c r="H59" i="11"/>
  <c r="K137" i="11"/>
  <c r="N46" i="11"/>
  <c r="K27" i="11"/>
  <c r="N53" i="11"/>
  <c r="N136" i="11"/>
  <c r="K143" i="11"/>
  <c r="H65" i="11"/>
  <c r="K65" i="11"/>
  <c r="H88" i="11"/>
  <c r="K113" i="11"/>
  <c r="K59" i="11"/>
  <c r="K88" i="11"/>
  <c r="H118" i="11"/>
  <c r="N124" i="11"/>
  <c r="H39" i="11"/>
  <c r="H107" i="11"/>
  <c r="K11" i="11"/>
  <c r="K123" i="11"/>
  <c r="K105" i="11"/>
  <c r="K83" i="11"/>
  <c r="H58" i="11"/>
  <c r="K21" i="11"/>
  <c r="K101" i="11"/>
  <c r="H111" i="11"/>
  <c r="K57" i="11"/>
  <c r="K63" i="11"/>
  <c r="K64" i="11"/>
  <c r="H46" i="11"/>
  <c r="K112" i="11"/>
  <c r="K75" i="11"/>
  <c r="H142" i="11"/>
  <c r="K70" i="11"/>
  <c r="H22" i="11"/>
  <c r="N17" i="11"/>
  <c r="H15" i="11"/>
  <c r="K76" i="11"/>
  <c r="H100" i="11"/>
  <c r="K95" i="11"/>
  <c r="G15" i="11"/>
  <c r="H95" i="11"/>
  <c r="K28" i="11"/>
  <c r="H82" i="11"/>
  <c r="J43" i="11"/>
  <c r="N112" i="11"/>
  <c r="H64" i="11"/>
  <c r="K34" i="11"/>
  <c r="H77" i="11"/>
  <c r="L4" i="11"/>
  <c r="M4" i="11" s="1"/>
  <c r="L6" i="11"/>
  <c r="M6" i="11" s="1"/>
  <c r="L8" i="11"/>
  <c r="M8" i="11" s="1"/>
  <c r="N82" i="11"/>
  <c r="H131" i="11"/>
  <c r="K22" i="11"/>
  <c r="H101" i="11"/>
  <c r="K53" i="11"/>
  <c r="H94" i="11"/>
  <c r="H35" i="11"/>
  <c r="J115" i="11"/>
  <c r="H16" i="11"/>
  <c r="H83" i="11"/>
  <c r="K142" i="11"/>
  <c r="K16" i="11"/>
  <c r="I5" i="11"/>
  <c r="J5" i="11" s="1"/>
  <c r="I7" i="11"/>
  <c r="J7" i="11" s="1"/>
  <c r="K10" i="11"/>
  <c r="H71" i="11"/>
  <c r="H34" i="11"/>
  <c r="K17" i="11"/>
  <c r="H119" i="11"/>
  <c r="N41" i="11"/>
  <c r="L5" i="11"/>
  <c r="M5" i="11" s="1"/>
  <c r="L7" i="11"/>
  <c r="M7" i="11" s="1"/>
  <c r="H81" i="11"/>
  <c r="K119" i="11"/>
  <c r="N94" i="11"/>
  <c r="H106" i="11"/>
  <c r="H135" i="11"/>
  <c r="N65" i="11"/>
  <c r="K118" i="11"/>
  <c r="H23" i="11"/>
  <c r="N64" i="11"/>
  <c r="N118" i="11"/>
  <c r="K106" i="11"/>
  <c r="K46" i="11"/>
  <c r="M92" i="11"/>
  <c r="H143" i="11"/>
  <c r="N106" i="11"/>
  <c r="H17" i="11"/>
  <c r="K29" i="11"/>
  <c r="K77" i="11"/>
  <c r="H27" i="11"/>
  <c r="K124" i="11"/>
  <c r="K94" i="11"/>
  <c r="N70" i="11"/>
  <c r="H124" i="11"/>
  <c r="N125" i="11"/>
  <c r="H63" i="11"/>
  <c r="N101" i="11"/>
  <c r="K52" i="11"/>
  <c r="I4" i="11"/>
  <c r="J4" i="11" s="1"/>
  <c r="I6" i="11"/>
  <c r="J6" i="11" s="1"/>
  <c r="I8" i="11"/>
  <c r="J8" i="11" s="1"/>
  <c r="N29" i="11"/>
  <c r="N113" i="11"/>
  <c r="K125" i="11"/>
  <c r="H47" i="11"/>
  <c r="F5" i="11"/>
  <c r="G5" i="11" s="1"/>
  <c r="F7" i="11"/>
  <c r="G7" i="11" s="1"/>
  <c r="H93" i="11"/>
  <c r="H75" i="11"/>
  <c r="H89" i="11"/>
  <c r="H70" i="11"/>
  <c r="H51" i="11"/>
  <c r="H99" i="11"/>
  <c r="K136" i="11"/>
  <c r="K131" i="11"/>
  <c r="F4" i="11"/>
  <c r="G4" i="11" s="1"/>
  <c r="F6" i="11"/>
  <c r="G6" i="11" s="1"/>
  <c r="F8" i="11"/>
  <c r="G8" i="11" s="1"/>
  <c r="H76" i="11"/>
  <c r="H112" i="11"/>
  <c r="H10" i="11"/>
  <c r="M20" i="11"/>
  <c r="H87" i="11"/>
  <c r="N16" i="11"/>
  <c r="N21" i="11"/>
  <c r="N28" i="11"/>
  <c r="N33" i="11"/>
  <c r="F3" i="11"/>
  <c r="G3" i="11" s="1"/>
  <c r="I3" i="11"/>
  <c r="J3" i="11" s="1"/>
  <c r="L3" i="11"/>
  <c r="M3" i="11" s="1"/>
  <c r="N4" i="11"/>
  <c r="K3" i="11" l="1"/>
  <c r="H5" i="11"/>
  <c r="K5" i="11"/>
  <c r="H3" i="11"/>
  <c r="H4" i="11"/>
  <c r="K4" i="11"/>
  <c r="N3" i="11"/>
  <c r="N5" i="11"/>
</calcChain>
</file>

<file path=xl/sharedStrings.xml><?xml version="1.0" encoding="utf-8"?>
<sst xmlns="http://schemas.openxmlformats.org/spreadsheetml/2006/main" count="1564" uniqueCount="284">
  <si>
    <t>Location</t>
  </si>
  <si>
    <t>Day 1</t>
  </si>
  <si>
    <t>Month</t>
  </si>
  <si>
    <t>Direction</t>
  </si>
  <si>
    <t>Bike</t>
  </si>
  <si>
    <t>n/a</t>
  </si>
  <si>
    <t>Total</t>
  </si>
  <si>
    <t>MV</t>
  </si>
  <si>
    <t>Franklin Street north of Alcott Street</t>
  </si>
  <si>
    <t>Western Avenue east of Hague Street</t>
  </si>
  <si>
    <t>Cambridge Street east of Lincoln Street</t>
  </si>
  <si>
    <t>Main Street south of Sullivan Square</t>
  </si>
  <si>
    <t>Massachusetts Avenue south of Newmarket Square</t>
  </si>
  <si>
    <t>Dorchester Avenue north of Doris Street</t>
  </si>
  <si>
    <t>Dorchester Avenue south of Greenwich Street</t>
  </si>
  <si>
    <t>Beacon Street east of Mountfort Street</t>
  </si>
  <si>
    <t>Meridian Street south of Nay Street</t>
  </si>
  <si>
    <t>Centre Street north of Harris Avenue</t>
  </si>
  <si>
    <t>Washington Street north of Bexley Road</t>
  </si>
  <si>
    <t>Blue Hill Avenue north of Rexford Street</t>
  </si>
  <si>
    <t>Brookline Avenue south of Francis Street</t>
  </si>
  <si>
    <t>Longwood Avenue east of Pilgrim Road</t>
  </si>
  <si>
    <t>Columbus Avenue west of Holyoke Street</t>
  </si>
  <si>
    <t>D Street south of Fargo Street</t>
  </si>
  <si>
    <t>A Street north of Iron Street</t>
  </si>
  <si>
    <t>Seaport Boulevard west of Sleeper Street</t>
  </si>
  <si>
    <t>PER DAY</t>
  </si>
  <si>
    <t>AM PEAK (8 AM - 10 AM)</t>
  </si>
  <si>
    <t>PM PEAK (5 PM - 7 PM)</t>
  </si>
  <si>
    <t>The numbers listed below are averages calculated with the data from all available weekdays.</t>
  </si>
  <si>
    <t># OF BIKES</t>
  </si>
  <si>
    <t># OF MOTOR VEHICLES</t>
  </si>
  <si>
    <t>BIKES AS % OF TOTAL</t>
  </si>
  <si>
    <t>A Street</t>
  </si>
  <si>
    <t>north of Iron Street</t>
  </si>
  <si>
    <t>NORTHBOUND</t>
  </si>
  <si>
    <t>SOUTHBOUND</t>
  </si>
  <si>
    <t>Atlantic Avenue</t>
  </si>
  <si>
    <t>south of Commercial Street</t>
  </si>
  <si>
    <t>Beacon Street</t>
  </si>
  <si>
    <t>east of Mountfort Street</t>
  </si>
  <si>
    <t>EASTBOUND</t>
  </si>
  <si>
    <t>WESTBOUND</t>
  </si>
  <si>
    <t>west of Dartmouth Street</t>
  </si>
  <si>
    <t>west of Massachusetts Avenue</t>
  </si>
  <si>
    <t>Blue Hill Avenue</t>
  </si>
  <si>
    <t>north of Rexford Street</t>
  </si>
  <si>
    <t>Brookline Avenue</t>
  </si>
  <si>
    <t>south of Francis Street</t>
  </si>
  <si>
    <t>Cambridge Street</t>
  </si>
  <si>
    <t>east of Lincoln Street</t>
  </si>
  <si>
    <t>west of Staniford Street</t>
  </si>
  <si>
    <t>Centre Street</t>
  </si>
  <si>
    <t>north of Harris Avenue</t>
  </si>
  <si>
    <t>Charles River Dam Bridge</t>
  </si>
  <si>
    <t>west of Leverett Circle</t>
  </si>
  <si>
    <t>Charles Street</t>
  </si>
  <si>
    <t>north of Revere Street</t>
  </si>
  <si>
    <t>Columbia Road</t>
  </si>
  <si>
    <t>Columbus Avenue</t>
  </si>
  <si>
    <t>west of Holyoke Street</t>
  </si>
  <si>
    <t>Commonwealth Avenue</t>
  </si>
  <si>
    <t>east of Berkeley St</t>
  </si>
  <si>
    <t>west of Silber Way</t>
  </si>
  <si>
    <t>D Street</t>
  </si>
  <si>
    <t>south of Fargo Street</t>
  </si>
  <si>
    <t>Dorchester Avenue</t>
  </si>
  <si>
    <t>north of Doris Street</t>
  </si>
  <si>
    <t>south of Greenwich Street</t>
  </si>
  <si>
    <t>Franklin Street</t>
  </si>
  <si>
    <t>north of Alcott Street</t>
  </si>
  <si>
    <t>Longfellow Bridge</t>
  </si>
  <si>
    <t>west of Charles Street</t>
  </si>
  <si>
    <t>Longwood Avenue</t>
  </si>
  <si>
    <t>east of Pilgrim Road</t>
  </si>
  <si>
    <t>Main Street</t>
  </si>
  <si>
    <t>south of Sullivan Square</t>
  </si>
  <si>
    <t>Massachusetts Avenue</t>
  </si>
  <si>
    <t>south of Newmarket Square</t>
  </si>
  <si>
    <t>Massachusetts Avenue Bridge</t>
  </si>
  <si>
    <t>Meridian Street</t>
  </si>
  <si>
    <t>south of Nay Street</t>
  </si>
  <si>
    <t>Seaport Boulevard</t>
  </si>
  <si>
    <t>west of Sleeper Street</t>
  </si>
  <si>
    <t>Southwest Corridor Bicycle Path</t>
  </si>
  <si>
    <t>south of Heath Street</t>
  </si>
  <si>
    <t>Washington Street</t>
  </si>
  <si>
    <t>north of Bexley Road</t>
  </si>
  <si>
    <t>Western Avenue</t>
  </si>
  <si>
    <t>east of Hague Street</t>
  </si>
  <si>
    <t>Seasonal #</t>
  </si>
  <si>
    <t>Count #</t>
  </si>
  <si>
    <t>Street</t>
  </si>
  <si>
    <t>Type</t>
  </si>
  <si>
    <t>DAY 2</t>
  </si>
  <si>
    <t>Total Day 1</t>
  </si>
  <si>
    <t>Total Day 2</t>
  </si>
  <si>
    <t>Daily Avg</t>
  </si>
  <si>
    <t>AM Peak Avg</t>
  </si>
  <si>
    <t>PM Peak Avg</t>
  </si>
  <si>
    <t>PM Peak Total</t>
  </si>
  <si>
    <t>AM Peak Total</t>
  </si>
  <si>
    <t>Total Daily</t>
  </si>
  <si>
    <t>Total PM Peak</t>
  </si>
  <si>
    <t>Total AM Peak</t>
  </si>
  <si>
    <t>AM Peak %</t>
  </si>
  <si>
    <t>PM Peak %</t>
  </si>
  <si>
    <t>Daily %</t>
  </si>
  <si>
    <t>Commonwealth Avenue east of Berkeley St</t>
  </si>
  <si>
    <t>Commonwealth Avenue west of Silber Way</t>
  </si>
  <si>
    <t>SITE NUMBER AND LOCATION</t>
  </si>
  <si>
    <t>MONTH</t>
  </si>
  <si>
    <t>Adams Street</t>
  </si>
  <si>
    <t>south of Washington Street</t>
  </si>
  <si>
    <t>west of Raleigh Street</t>
  </si>
  <si>
    <t>north of Seaver Street</t>
  </si>
  <si>
    <t>Brighton Avenue</t>
  </si>
  <si>
    <t>east of St. Lukes Road</t>
  </si>
  <si>
    <t>BU Bridge</t>
  </si>
  <si>
    <t>north of Commonwealth Avenue</t>
  </si>
  <si>
    <t>west of Eleanor Street</t>
  </si>
  <si>
    <t>west of Wise Street</t>
  </si>
  <si>
    <t>Chestnut Hill Avenue</t>
  </si>
  <si>
    <t>north of Embassy Road</t>
  </si>
  <si>
    <t>south of Quincy Street</t>
  </si>
  <si>
    <t>west of Arlington Street</t>
  </si>
  <si>
    <t>Congress Street</t>
  </si>
  <si>
    <t>south of Milk Street</t>
  </si>
  <si>
    <t>south of West Broadway</t>
  </si>
  <si>
    <t>north of B Street</t>
  </si>
  <si>
    <t>north of Dracut Street</t>
  </si>
  <si>
    <t>Harvard Avenue</t>
  </si>
  <si>
    <t>L Street</t>
  </si>
  <si>
    <t>north of East Broadway</t>
  </si>
  <si>
    <t>Market Street</t>
  </si>
  <si>
    <t>south of North Beacon Street</t>
  </si>
  <si>
    <t>south of Columbus Avenue</t>
  </si>
  <si>
    <t>south of Shawmut Avenue</t>
  </si>
  <si>
    <t>Mt. Vernon Street</t>
  </si>
  <si>
    <t>west of Harbor Point Boulevard</t>
  </si>
  <si>
    <t>North Harvard Street</t>
  </si>
  <si>
    <t>south of Soldiers Field Road</t>
  </si>
  <si>
    <t>North Washington Street Bridge</t>
  </si>
  <si>
    <t>south of Water Street</t>
  </si>
  <si>
    <t>Pleasant Street</t>
  </si>
  <si>
    <t>north of Morrill Street</t>
  </si>
  <si>
    <t>Post Office Square</t>
  </si>
  <si>
    <t>north of Milk Street</t>
  </si>
  <si>
    <t>Quincy Street</t>
  </si>
  <si>
    <t>west of Ceylon Street</t>
  </si>
  <si>
    <t>Seaver Street</t>
  </si>
  <si>
    <t>west of Humboldt Avenue</t>
  </si>
  <si>
    <t>South Huntington Avenue</t>
  </si>
  <si>
    <t>south of Castleton Street</t>
  </si>
  <si>
    <t>Summer Street</t>
  </si>
  <si>
    <t>east of Dorchester Avenue</t>
  </si>
  <si>
    <t>Talbot Avenue</t>
  </si>
  <si>
    <t>west of New England Avenue</t>
  </si>
  <si>
    <t>Warren Street</t>
  </si>
  <si>
    <t>north of Walnut Avenue</t>
  </si>
  <si>
    <t>east of Beethoven Street</t>
  </si>
  <si>
    <t>north of Kenwood Street</t>
  </si>
  <si>
    <t>south of Hayward Place</t>
  </si>
  <si>
    <t>south of Herald Street</t>
  </si>
  <si>
    <t>Weld Street</t>
  </si>
  <si>
    <t>west of Centre Street</t>
  </si>
  <si>
    <t>west of Waverly Street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</si>
  <si>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</si>
  <si>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</si>
  <si>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</si>
  <si>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</si>
  <si>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</si>
  <si>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</si>
  <si>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</si>
  <si>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</si>
  <si>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</si>
  <si>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</si>
  <si>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</si>
  <si>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</si>
  <si>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</si>
  <si>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</si>
  <si>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</si>
  <si>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</si>
  <si>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</si>
  <si>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</si>
  <si>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</si>
  <si>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</si>
  <si>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</si>
  <si>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</si>
  <si>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</si>
  <si>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</si>
  <si>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</si>
  <si>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</si>
  <si>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</si>
  <si>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</si>
  <si>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</si>
  <si>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</si>
  <si>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</si>
  <si>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</si>
  <si>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</si>
  <si>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</si>
  <si>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</si>
  <si>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</si>
  <si>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</si>
  <si>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</si>
  <si>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</si>
  <si>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</si>
  <si>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</si>
  <si>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</si>
  <si>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</si>
  <si>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</si>
  <si>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</si>
  <si>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</si>
  <si>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</si>
  <si>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</si>
  <si>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</si>
  <si>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</si>
  <si>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</si>
  <si>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</si>
  <si>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</si>
  <si>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</si>
  <si>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</si>
  <si>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</si>
  <si>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</si>
  <si>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</si>
  <si>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</si>
  <si>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</si>
  <si>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</si>
  <si>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</si>
  <si>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</si>
  <si>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</si>
  <si>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</si>
  <si>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</si>
  <si>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Beacon Street west of Dartmouth Street</t>
  </si>
  <si>
    <t>Massachusetts Avenue Bridge north of Back Street</t>
  </si>
  <si>
    <t>Sites are listed alphabetically.</t>
  </si>
  <si>
    <t>CITY OF BOSTON BICYCLE COUNTS SUMMARY TABLE</t>
  </si>
  <si>
    <t xml:space="preserve"> Mayor Martin J. Walsh</t>
  </si>
  <si>
    <t>Belgrade Avenue</t>
  </si>
  <si>
    <t>west of Anawan Avenue</t>
  </si>
  <si>
    <t>Direction 1</t>
  </si>
  <si>
    <t>Direction 2</t>
  </si>
  <si>
    <t>north of Back Street</t>
  </si>
  <si>
    <t>June</t>
  </si>
  <si>
    <t>Columbia Road south of Intervale Street</t>
  </si>
  <si>
    <t>J1</t>
  </si>
  <si>
    <t>J2</t>
  </si>
  <si>
    <t>J3</t>
  </si>
  <si>
    <t>J4</t>
  </si>
  <si>
    <t>J5</t>
  </si>
  <si>
    <t>J6</t>
  </si>
  <si>
    <t>east of Raleigh Street</t>
  </si>
  <si>
    <t>J7</t>
  </si>
  <si>
    <t>J8</t>
  </si>
  <si>
    <t>J9</t>
  </si>
  <si>
    <t>J10</t>
  </si>
  <si>
    <t>J11</t>
  </si>
  <si>
    <t>J12</t>
  </si>
  <si>
    <t>J13</t>
  </si>
  <si>
    <t>J14</t>
  </si>
  <si>
    <t>south of Intervale Street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</si>
  <si>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</si>
  <si>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</si>
  <si>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</si>
  <si>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</si>
  <si>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</si>
  <si>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</si>
  <si>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</si>
  <si>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</si>
  <si>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</si>
  <si>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</si>
  <si>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</si>
  <si>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</si>
  <si>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</si>
  <si>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</si>
  <si>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</si>
  <si>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</si>
  <si>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</si>
  <si>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Eastbound</t>
  </si>
  <si>
    <t>Westbound</t>
  </si>
  <si>
    <t>Beacon Street west of Massachusetts Avenue</t>
  </si>
  <si>
    <t>Northbound</t>
  </si>
  <si>
    <t>Southbound</t>
  </si>
  <si>
    <t>Count Dates:
Tu 6/12 &amp; Wed 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</si>
</sst>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hh\ AM/PM"/>
    <numFmt numFmtId="165" formatCode="0.0%"/>
    <numFmt numFmtId="166" formatCode="mmmm\ yyyy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Lora"/>
    </font>
    <font>
      <sz val="10"/>
      <name val="Arial"/>
      <family val="2"/>
    </font>
    <font>
      <b/>
      <sz val="10"/>
      <color theme="1"/>
      <name val="Lora"/>
    </font>
    <font>
      <sz val="10"/>
      <name val="Montserrat"/>
      <family val="3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ora"/>
    </font>
    <font>
      <sz val="11"/>
      <color rgb="FF58585D"/>
      <name val="Lora"/>
    </font>
    <font>
      <b/>
      <sz val="27"/>
      <color rgb="FF091F2F"/>
      <name val="Montserrat"/>
      <family val="3"/>
    </font>
    <font>
      <i/>
      <sz val="14"/>
      <color rgb="FF58585D"/>
      <name val="Lora"/>
    </font>
    <font>
      <b/>
      <sz val="11"/>
      <color theme="1"/>
      <name val="Montserrat"/>
      <family val="3"/>
    </font>
    <font>
      <b/>
      <sz val="11"/>
      <name val="Montserrat"/>
      <family val="3"/>
    </font>
    <font>
      <i/>
      <sz val="9"/>
      <color theme="1" tint="0.34998626667073579"/>
      <name val="Lora"/>
    </font>
    <font>
      <sz val="11"/>
      <color theme="1" tint="0.34998626667073579"/>
      <name val="Lora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BF4FC"/>
        <bgColor indexed="64"/>
      </patternFill>
    </fill>
    <fill>
      <patternFill patternType="solid">
        <fgColor rgb="FFD8EA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1" fillId="0" borderId="0" xfId="0" applyFont="1"/>
    <xf numFmtId="0" fontId="7" fillId="0" borderId="0" xfId="0" applyFont="1" applyBorder="1" applyAlignment="1">
      <alignment horizontal="right"/>
    </xf>
    <xf numFmtId="0" fontId="9" fillId="0" borderId="0" xfId="7" applyFont="1" applyBorder="1" applyAlignment="1">
      <alignment vertical="top"/>
    </xf>
    <xf numFmtId="0" fontId="9" fillId="0" borderId="0" xfId="7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quotePrefix="1" applyNumberFormat="1" applyFont="1" applyBorder="1" applyAlignment="1">
      <alignment vertical="center"/>
    </xf>
    <xf numFmtId="0" fontId="7" fillId="0" borderId="0" xfId="0" applyFont="1" applyBorder="1" applyAlignment="1"/>
    <xf numFmtId="0" fontId="10" fillId="0" borderId="0" xfId="7" applyFont="1" applyBorder="1" applyAlignment="1">
      <alignment vertical="center"/>
    </xf>
    <xf numFmtId="10" fontId="7" fillId="0" borderId="0" xfId="0" applyNumberFormat="1" applyFont="1" applyBorder="1"/>
    <xf numFmtId="0" fontId="8" fillId="0" borderId="0" xfId="0" quotePrefix="1" applyNumberFormat="1" applyFont="1" applyBorder="1" applyAlignment="1">
      <alignment horizontal="right" vertical="center"/>
    </xf>
    <xf numFmtId="17" fontId="8" fillId="0" borderId="0" xfId="0" quotePrefix="1" applyNumberFormat="1" applyFont="1" applyBorder="1" applyAlignment="1">
      <alignment horizontal="right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1" fillId="0" borderId="0" xfId="0" applyFont="1" applyBorder="1"/>
    <xf numFmtId="0" fontId="14" fillId="0" borderId="7" xfId="0" applyFont="1" applyBorder="1" applyAlignment="1">
      <alignment horizontal="right"/>
    </xf>
    <xf numFmtId="0" fontId="14" fillId="3" borderId="7" xfId="0" applyFont="1" applyFill="1" applyBorder="1" applyAlignment="1">
      <alignment horizontal="right"/>
    </xf>
    <xf numFmtId="0" fontId="14" fillId="0" borderId="7" xfId="0" applyFont="1" applyBorder="1"/>
    <xf numFmtId="167" fontId="14" fillId="2" borderId="7" xfId="6" applyNumberFormat="1" applyFont="1" applyFill="1" applyBorder="1"/>
    <xf numFmtId="165" fontId="14" fillId="2" borderId="7" xfId="5" applyNumberFormat="1" applyFont="1" applyFill="1" applyBorder="1"/>
    <xf numFmtId="167" fontId="14" fillId="0" borderId="7" xfId="6" applyNumberFormat="1" applyFont="1" applyBorder="1"/>
    <xf numFmtId="165" fontId="14" fillId="0" borderId="7" xfId="5" applyNumberFormat="1" applyFont="1" applyBorder="1"/>
    <xf numFmtId="0" fontId="14" fillId="3" borderId="7" xfId="0" applyFont="1" applyFill="1" applyBorder="1"/>
    <xf numFmtId="167" fontId="14" fillId="4" borderId="7" xfId="6" applyNumberFormat="1" applyFont="1" applyFill="1" applyBorder="1"/>
    <xf numFmtId="165" fontId="14" fillId="4" borderId="7" xfId="5" applyNumberFormat="1" applyFont="1" applyFill="1" applyBorder="1"/>
    <xf numFmtId="167" fontId="14" fillId="3" borderId="7" xfId="6" applyNumberFormat="1" applyFont="1" applyFill="1" applyBorder="1"/>
    <xf numFmtId="165" fontId="14" fillId="3" borderId="7" xfId="5" applyNumberFormat="1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5" xfId="0" applyFont="1" applyBorder="1"/>
    <xf numFmtId="0" fontId="3" fillId="0" borderId="5" xfId="1" applyFont="1" applyBorder="1"/>
    <xf numFmtId="164" fontId="3" fillId="6" borderId="5" xfId="1" applyNumberFormat="1" applyFont="1" applyFill="1" applyBorder="1"/>
    <xf numFmtId="164" fontId="3" fillId="5" borderId="5" xfId="1" applyNumberFormat="1" applyFont="1" applyFill="1" applyBorder="1"/>
    <xf numFmtId="164" fontId="3" fillId="0" borderId="5" xfId="1" applyNumberFormat="1" applyFont="1" applyBorder="1"/>
    <xf numFmtId="0" fontId="5" fillId="0" borderId="6" xfId="0" applyFont="1" applyBorder="1"/>
    <xf numFmtId="1" fontId="5" fillId="0" borderId="6" xfId="0" applyNumberFormat="1" applyFont="1" applyBorder="1"/>
    <xf numFmtId="165" fontId="5" fillId="0" borderId="6" xfId="5" applyNumberFormat="1" applyFont="1" applyBorder="1"/>
    <xf numFmtId="0" fontId="5" fillId="6" borderId="6" xfId="0" applyFont="1" applyFill="1" applyBorder="1"/>
    <xf numFmtId="0" fontId="5" fillId="5" borderId="6" xfId="0" applyFont="1" applyFill="1" applyBorder="1"/>
    <xf numFmtId="0" fontId="5" fillId="0" borderId="1" xfId="0" applyFont="1" applyBorder="1"/>
    <xf numFmtId="165" fontId="5" fillId="0" borderId="1" xfId="5" applyNumberFormat="1" applyFont="1" applyBorder="1"/>
    <xf numFmtId="0" fontId="5" fillId="6" borderId="1" xfId="0" applyFont="1" applyFill="1" applyBorder="1"/>
    <xf numFmtId="0" fontId="5" fillId="5" borderId="1" xfId="0" applyFont="1" applyFill="1" applyBorder="1"/>
    <xf numFmtId="0" fontId="5" fillId="0" borderId="1" xfId="0" applyFont="1" applyFill="1" applyBorder="1"/>
    <xf numFmtId="165" fontId="1" fillId="0" borderId="0" xfId="0" applyNumberFormat="1" applyFont="1" applyBorder="1"/>
    <xf numFmtId="0" fontId="13" fillId="0" borderId="0" xfId="0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7" applyFont="1" applyBorder="1" applyAlignment="1">
      <alignment horizontal="left" vertical="center"/>
    </xf>
    <xf numFmtId="0" fontId="10" fillId="0" borderId="0" xfId="7" applyFont="1" applyBorder="1" applyAlignment="1">
      <alignment horizontal="left" vertical="center"/>
    </xf>
    <xf numFmtId="166" fontId="8" fillId="0" borderId="0" xfId="0" quotePrefix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6" borderId="2" xfId="1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3" fillId="6" borderId="4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8">
    <cellStyle name="Comma" xfId="6" builtinId="3"/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7" xr:uid="{4CD93E9F-6FB5-4159-87B1-5821A6441835}"/>
    <cellStyle name="Percent" xfId="5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D8EAF9"/>
      <color rgb="FFEB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13607</xdr:rowOff>
    </xdr:from>
    <xdr:to>
      <xdr:col>0</xdr:col>
      <xdr:colOff>435428</xdr:colOff>
      <xdr:row>2</xdr:row>
      <xdr:rowOff>200796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8BBDA6-89CA-4A03-B269-B0BCC08C3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13607"/>
          <a:ext cx="421821" cy="644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6E804-0963-423E-BE04-4909FA144D04}">
  <dimension ref="A1:AA31"/>
  <sheetViews>
    <sheetView view="pageLayout" zoomScale="70" zoomScaleNormal="100" zoomScalePageLayoutView="70" workbookViewId="0">
      <selection activeCell="M8" sqref="M8"/>
    </sheetView>
  </sheetViews>
  <sheetFormatPr defaultColWidth="11.453125" defaultRowHeight="14.5" x14ac:dyDescent="0.35"/>
  <cols>
    <col min="1" max="1" width="8" style="14" bestFit="1" customWidth="1"/>
    <col min="2" max="2" width="60.453125" style="14" customWidth="1"/>
    <col min="3" max="3" width="14.453125" style="14" customWidth="1"/>
    <col min="4" max="12" width="12.7265625" style="14" customWidth="1"/>
    <col min="13" max="16384" width="11.453125" style="14"/>
  </cols>
  <sheetData>
    <row r="1" spans="1:27" s="5" customFormat="1" ht="18" customHeight="1" x14ac:dyDescent="0.6">
      <c r="A1" s="2"/>
      <c r="B1" s="56" t="s">
        <v>236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18" customHeight="1" x14ac:dyDescent="0.6">
      <c r="A2" s="2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5" customFormat="1" ht="18" customHeight="1" x14ac:dyDescent="0.6">
      <c r="A3" s="2"/>
      <c r="B3" s="57" t="s">
        <v>237</v>
      </c>
      <c r="C3" s="57"/>
      <c r="E3" s="6"/>
      <c r="J3" s="58">
        <v>43252</v>
      </c>
      <c r="K3" s="58"/>
      <c r="L3" s="58"/>
      <c r="M3" s="7"/>
      <c r="N3" s="7"/>
      <c r="O3" s="8"/>
      <c r="P3" s="8"/>
      <c r="Q3" s="8"/>
      <c r="R3" s="8"/>
      <c r="S3" s="8"/>
      <c r="T3" s="8"/>
    </row>
    <row r="4" spans="1:27" s="5" customFormat="1" ht="6" customHeight="1" x14ac:dyDescent="0.6">
      <c r="A4" s="2"/>
      <c r="B4" s="2"/>
      <c r="C4" s="9"/>
      <c r="E4" s="6"/>
      <c r="K4" s="10"/>
      <c r="L4" s="11"/>
      <c r="M4" s="12"/>
      <c r="N4" s="12"/>
      <c r="O4" s="8"/>
      <c r="P4" s="8"/>
      <c r="Q4" s="8"/>
      <c r="R4" s="8"/>
      <c r="S4" s="8"/>
      <c r="T4" s="8"/>
    </row>
    <row r="5" spans="1:27" s="20" customFormat="1" ht="16.5" x14ac:dyDescent="0.45">
      <c r="A5" s="59" t="s">
        <v>110</v>
      </c>
      <c r="B5" s="59"/>
      <c r="C5" s="20" t="s">
        <v>111</v>
      </c>
      <c r="D5" s="60" t="s">
        <v>26</v>
      </c>
      <c r="E5" s="60"/>
      <c r="F5" s="60"/>
      <c r="G5" s="61" t="s">
        <v>27</v>
      </c>
      <c r="H5" s="61"/>
      <c r="I5" s="61"/>
      <c r="J5" s="60" t="s">
        <v>28</v>
      </c>
      <c r="K5" s="60"/>
      <c r="L5" s="60"/>
    </row>
    <row r="6" spans="1:27" s="13" customFormat="1" ht="15" customHeight="1" x14ac:dyDescent="0.55000000000000004">
      <c r="A6" s="53" t="s">
        <v>235</v>
      </c>
      <c r="B6" s="53"/>
      <c r="C6" s="54" t="s">
        <v>283</v>
      </c>
      <c r="D6" s="55" t="s">
        <v>29</v>
      </c>
      <c r="E6" s="55"/>
      <c r="F6" s="55"/>
      <c r="G6" s="55"/>
      <c r="H6" s="55"/>
      <c r="I6" s="55"/>
      <c r="J6" s="55"/>
      <c r="K6" s="55"/>
      <c r="L6" s="55"/>
    </row>
    <row r="7" spans="1:27" s="19" customFormat="1" ht="48" x14ac:dyDescent="0.55000000000000004">
      <c r="A7" s="15"/>
      <c r="B7" s="15"/>
      <c r="C7" s="54"/>
      <c r="D7" s="16" t="s">
        <v>30</v>
      </c>
      <c r="E7" s="16" t="s">
        <v>31</v>
      </c>
      <c r="F7" s="16" t="s">
        <v>32</v>
      </c>
      <c r="G7" s="17" t="s">
        <v>30</v>
      </c>
      <c r="H7" s="17" t="s">
        <v>31</v>
      </c>
      <c r="I7" s="17" t="s">
        <v>32</v>
      </c>
      <c r="J7" s="16" t="s">
        <v>30</v>
      </c>
      <c r="K7" s="16" t="s">
        <v>31</v>
      </c>
      <c r="L7" s="18" t="s">
        <v>32</v>
      </c>
    </row>
    <row r="8" spans="1:27" s="13" customFormat="1" ht="19.5" x14ac:dyDescent="0.6">
      <c r="A8" s="21">
        <v>1</v>
      </c>
      <c r="B8" s="23" t="s">
        <v>24</v>
      </c>
      <c r="C8" s="23" t="s">
        <v>243</v>
      </c>
      <c r="D8" s="24">
        <v>854.5</v>
      </c>
      <c r="E8" s="24">
        <v>11380.5</v>
      </c>
      <c r="F8" s="25">
        <v>6.9840621168778094E-2</v>
      </c>
      <c r="G8" s="26">
        <v>211</v>
      </c>
      <c r="H8" s="26">
        <v>1586.5</v>
      </c>
      <c r="I8" s="27">
        <v>0.11738525730180807</v>
      </c>
      <c r="J8" s="24">
        <v>227.5</v>
      </c>
      <c r="K8" s="24">
        <v>1412</v>
      </c>
      <c r="L8" s="25">
        <v>0.1387618176273254</v>
      </c>
      <c r="M8" s="52"/>
      <c r="N8" s="52"/>
      <c r="O8" s="52"/>
    </row>
    <row r="9" spans="1:27" s="13" customFormat="1" ht="19.5" x14ac:dyDescent="0.6">
      <c r="A9" s="22">
        <v>4</v>
      </c>
      <c r="B9" s="28" t="s">
        <v>15</v>
      </c>
      <c r="C9" s="28" t="s">
        <v>243</v>
      </c>
      <c r="D9" s="29">
        <v>954</v>
      </c>
      <c r="E9" s="29">
        <v>26100</v>
      </c>
      <c r="F9" s="30">
        <v>3.526280771789754E-2</v>
      </c>
      <c r="G9" s="31">
        <v>200.5</v>
      </c>
      <c r="H9" s="31">
        <v>3000.5</v>
      </c>
      <c r="I9" s="32">
        <v>6.263667603873789E-2</v>
      </c>
      <c r="J9" s="29">
        <v>240.5</v>
      </c>
      <c r="K9" s="29">
        <v>3698</v>
      </c>
      <c r="L9" s="30">
        <v>6.1063856798273454E-2</v>
      </c>
      <c r="M9" s="52"/>
      <c r="N9" s="52"/>
      <c r="O9" s="52"/>
    </row>
    <row r="10" spans="1:27" s="13" customFormat="1" ht="19.5" x14ac:dyDescent="0.6">
      <c r="A10" s="21">
        <v>5</v>
      </c>
      <c r="B10" s="23" t="s">
        <v>233</v>
      </c>
      <c r="C10" s="23" t="s">
        <v>243</v>
      </c>
      <c r="D10" s="24">
        <v>497.5</v>
      </c>
      <c r="E10" s="24">
        <v>10438.5</v>
      </c>
      <c r="F10" s="25">
        <v>4.5491953182150692E-2</v>
      </c>
      <c r="G10" s="26">
        <v>58.5</v>
      </c>
      <c r="H10" s="26">
        <v>1363.5</v>
      </c>
      <c r="I10" s="27">
        <v>4.1139240506329111E-2</v>
      </c>
      <c r="J10" s="24">
        <v>164.5</v>
      </c>
      <c r="K10" s="24">
        <v>1230.5</v>
      </c>
      <c r="L10" s="25">
        <v>0.11792114695340501</v>
      </c>
      <c r="M10" s="52"/>
      <c r="N10" s="52"/>
      <c r="O10" s="52"/>
    </row>
    <row r="11" spans="1:27" s="13" customFormat="1" ht="19.5" x14ac:dyDescent="0.6">
      <c r="A11" s="22">
        <v>6</v>
      </c>
      <c r="B11" s="28" t="s">
        <v>280</v>
      </c>
      <c r="C11" s="28" t="s">
        <v>243</v>
      </c>
      <c r="D11" s="29">
        <v>463</v>
      </c>
      <c r="E11" s="29">
        <v>18630</v>
      </c>
      <c r="F11" s="30">
        <v>2.424972503011575E-2</v>
      </c>
      <c r="G11" s="31">
        <v>55</v>
      </c>
      <c r="H11" s="31">
        <v>2176.5</v>
      </c>
      <c r="I11" s="32">
        <v>2.4647098364328927E-2</v>
      </c>
      <c r="J11" s="29">
        <v>140.5</v>
      </c>
      <c r="K11" s="29">
        <v>2200.5</v>
      </c>
      <c r="L11" s="30">
        <v>6.0017086715079028E-2</v>
      </c>
      <c r="M11" s="52"/>
      <c r="N11" s="52"/>
      <c r="O11" s="52"/>
    </row>
    <row r="12" spans="1:27" s="13" customFormat="1" ht="19.5" x14ac:dyDescent="0.6">
      <c r="A12" s="21">
        <v>8</v>
      </c>
      <c r="B12" s="23" t="s">
        <v>19</v>
      </c>
      <c r="C12" s="23" t="s">
        <v>243</v>
      </c>
      <c r="D12" s="24">
        <v>40</v>
      </c>
      <c r="E12" s="24">
        <v>30420.5</v>
      </c>
      <c r="F12" s="25">
        <v>1.3131760804976937E-3</v>
      </c>
      <c r="G12" s="26">
        <v>7</v>
      </c>
      <c r="H12" s="26">
        <v>3961.5</v>
      </c>
      <c r="I12" s="27">
        <v>1.7638906387803957E-3</v>
      </c>
      <c r="J12" s="24">
        <v>5.5</v>
      </c>
      <c r="K12" s="24">
        <v>3615.5</v>
      </c>
      <c r="L12" s="25">
        <v>1.5189174261253798E-3</v>
      </c>
      <c r="M12" s="52"/>
      <c r="N12" s="52"/>
      <c r="O12" s="52"/>
    </row>
    <row r="13" spans="1:27" s="13" customFormat="1" ht="19.5" x14ac:dyDescent="0.6">
      <c r="A13" s="22">
        <v>11</v>
      </c>
      <c r="B13" s="28" t="s">
        <v>20</v>
      </c>
      <c r="C13" s="28" t="s">
        <v>243</v>
      </c>
      <c r="D13" s="29">
        <v>242</v>
      </c>
      <c r="E13" s="29">
        <v>22408.5</v>
      </c>
      <c r="F13" s="30">
        <v>1.0684090858921436E-2</v>
      </c>
      <c r="G13" s="31">
        <v>52</v>
      </c>
      <c r="H13" s="31">
        <v>2471.5</v>
      </c>
      <c r="I13" s="32">
        <v>2.0606300772736279E-2</v>
      </c>
      <c r="J13" s="29">
        <v>40</v>
      </c>
      <c r="K13" s="29">
        <v>2972.5</v>
      </c>
      <c r="L13" s="30">
        <v>1.3278008298755186E-2</v>
      </c>
      <c r="M13" s="52"/>
      <c r="N13" s="52"/>
      <c r="O13" s="52"/>
    </row>
    <row r="14" spans="1:27" s="13" customFormat="1" ht="19.5" x14ac:dyDescent="0.6">
      <c r="A14" s="21">
        <v>13</v>
      </c>
      <c r="B14" s="23" t="s">
        <v>10</v>
      </c>
      <c r="C14" s="23" t="s">
        <v>243</v>
      </c>
      <c r="D14" s="24">
        <v>295.5</v>
      </c>
      <c r="E14" s="24">
        <v>40359.5</v>
      </c>
      <c r="F14" s="25">
        <v>7.2684786619112039E-3</v>
      </c>
      <c r="G14" s="26">
        <v>60.5</v>
      </c>
      <c r="H14" s="26">
        <v>4844.5</v>
      </c>
      <c r="I14" s="27">
        <v>1.2334352701325178E-2</v>
      </c>
      <c r="J14" s="24">
        <v>52</v>
      </c>
      <c r="K14" s="24">
        <v>4885.5</v>
      </c>
      <c r="L14" s="25">
        <v>1.0531645569620253E-2</v>
      </c>
      <c r="M14" s="52"/>
      <c r="N14" s="52"/>
      <c r="O14" s="52"/>
    </row>
    <row r="15" spans="1:27" s="13" customFormat="1" ht="19.5" x14ac:dyDescent="0.6">
      <c r="A15" s="22">
        <v>16</v>
      </c>
      <c r="B15" s="28" t="s">
        <v>17</v>
      </c>
      <c r="C15" s="28" t="s">
        <v>243</v>
      </c>
      <c r="D15" s="29">
        <v>565</v>
      </c>
      <c r="E15" s="29">
        <v>13604</v>
      </c>
      <c r="F15" s="30">
        <v>3.9875785164796389E-2</v>
      </c>
      <c r="G15" s="31">
        <v>88</v>
      </c>
      <c r="H15" s="31">
        <v>1601.5</v>
      </c>
      <c r="I15" s="32">
        <v>5.2086416099437705E-2</v>
      </c>
      <c r="J15" s="29">
        <v>118</v>
      </c>
      <c r="K15" s="29">
        <v>1515</v>
      </c>
      <c r="L15" s="30">
        <v>7.2259644825474589E-2</v>
      </c>
      <c r="M15" s="52"/>
      <c r="N15" s="52"/>
      <c r="O15" s="52"/>
    </row>
    <row r="16" spans="1:27" s="13" customFormat="1" ht="19.5" x14ac:dyDescent="0.6">
      <c r="A16" s="21">
        <v>21</v>
      </c>
      <c r="B16" s="23" t="s">
        <v>244</v>
      </c>
      <c r="C16" s="23" t="s">
        <v>243</v>
      </c>
      <c r="D16" s="24">
        <v>67</v>
      </c>
      <c r="E16" s="24">
        <v>38626.5</v>
      </c>
      <c r="F16" s="25">
        <v>1.7315569798544974E-3</v>
      </c>
      <c r="G16" s="26">
        <v>6</v>
      </c>
      <c r="H16" s="26">
        <v>4498.5</v>
      </c>
      <c r="I16" s="27">
        <v>1.332001332001332E-3</v>
      </c>
      <c r="J16" s="24">
        <v>16</v>
      </c>
      <c r="K16" s="24">
        <v>4862.5</v>
      </c>
      <c r="L16" s="25">
        <v>3.2796966280619045E-3</v>
      </c>
      <c r="M16" s="52"/>
      <c r="N16" s="52"/>
      <c r="O16" s="52"/>
    </row>
    <row r="17" spans="1:15" s="13" customFormat="1" ht="19.5" x14ac:dyDescent="0.6">
      <c r="A17" s="22">
        <v>23</v>
      </c>
      <c r="B17" s="28" t="s">
        <v>22</v>
      </c>
      <c r="C17" s="28" t="s">
        <v>243</v>
      </c>
      <c r="D17" s="29">
        <v>1058.5</v>
      </c>
      <c r="E17" s="29">
        <v>9678.5</v>
      </c>
      <c r="F17" s="30">
        <v>9.8584334544099844E-2</v>
      </c>
      <c r="G17" s="31">
        <v>256</v>
      </c>
      <c r="H17" s="31">
        <v>1186.5</v>
      </c>
      <c r="I17" s="32">
        <v>0.17746967071057193</v>
      </c>
      <c r="J17" s="29">
        <v>230</v>
      </c>
      <c r="K17" s="29">
        <v>1369.5</v>
      </c>
      <c r="L17" s="30">
        <v>0.14379493591747422</v>
      </c>
      <c r="M17" s="52"/>
      <c r="N17" s="52"/>
      <c r="O17" s="52"/>
    </row>
    <row r="18" spans="1:15" s="13" customFormat="1" ht="19.5" x14ac:dyDescent="0.6">
      <c r="A18" s="21">
        <v>25</v>
      </c>
      <c r="B18" s="23" t="s">
        <v>108</v>
      </c>
      <c r="C18" s="23" t="s">
        <v>243</v>
      </c>
      <c r="D18" s="24">
        <v>904</v>
      </c>
      <c r="E18" s="24">
        <v>11952</v>
      </c>
      <c r="F18" s="25">
        <v>7.0317361543248288E-2</v>
      </c>
      <c r="G18" s="26">
        <v>264</v>
      </c>
      <c r="H18" s="26">
        <v>1916.5</v>
      </c>
      <c r="I18" s="27">
        <v>0.12107314836046779</v>
      </c>
      <c r="J18" s="24">
        <v>170</v>
      </c>
      <c r="K18" s="24">
        <v>1752</v>
      </c>
      <c r="L18" s="25">
        <v>8.8449531737773146E-2</v>
      </c>
      <c r="M18" s="52"/>
      <c r="N18" s="52"/>
      <c r="O18" s="52"/>
    </row>
    <row r="19" spans="1:15" s="13" customFormat="1" ht="19.5" x14ac:dyDescent="0.6">
      <c r="A19" s="22">
        <v>26</v>
      </c>
      <c r="B19" s="28" t="s">
        <v>109</v>
      </c>
      <c r="C19" s="28" t="s">
        <v>243</v>
      </c>
      <c r="D19" s="29">
        <v>1358.5</v>
      </c>
      <c r="E19" s="29">
        <v>14784.5</v>
      </c>
      <c r="F19" s="30">
        <v>8.4154122529889117E-2</v>
      </c>
      <c r="G19" s="31">
        <v>276.5</v>
      </c>
      <c r="H19" s="31">
        <v>1884</v>
      </c>
      <c r="I19" s="32">
        <v>0.12797963434390189</v>
      </c>
      <c r="J19" s="29">
        <v>294</v>
      </c>
      <c r="K19" s="29">
        <v>1972.5</v>
      </c>
      <c r="L19" s="30">
        <v>0.12971542025148908</v>
      </c>
      <c r="M19" s="52"/>
      <c r="N19" s="52"/>
      <c r="O19" s="52"/>
    </row>
    <row r="20" spans="1:15" s="13" customFormat="1" ht="19.5" x14ac:dyDescent="0.6">
      <c r="A20" s="21">
        <v>28</v>
      </c>
      <c r="B20" s="23" t="s">
        <v>23</v>
      </c>
      <c r="C20" s="23" t="s">
        <v>243</v>
      </c>
      <c r="D20" s="24">
        <v>204.5</v>
      </c>
      <c r="E20" s="24">
        <v>7983.5</v>
      </c>
      <c r="F20" s="25">
        <v>2.4975574010747435E-2</v>
      </c>
      <c r="G20" s="26">
        <v>45</v>
      </c>
      <c r="H20" s="26">
        <v>1013</v>
      </c>
      <c r="I20" s="27">
        <v>4.2533081285444231E-2</v>
      </c>
      <c r="J20" s="24">
        <v>44</v>
      </c>
      <c r="K20" s="24">
        <v>1074</v>
      </c>
      <c r="L20" s="25">
        <v>3.9355992844364938E-2</v>
      </c>
      <c r="M20" s="52"/>
      <c r="N20" s="52"/>
      <c r="O20" s="52"/>
    </row>
    <row r="21" spans="1:15" s="13" customFormat="1" ht="19.5" x14ac:dyDescent="0.6">
      <c r="A21" s="22">
        <v>31</v>
      </c>
      <c r="B21" s="28" t="s">
        <v>13</v>
      </c>
      <c r="C21" s="28" t="s">
        <v>243</v>
      </c>
      <c r="D21" s="29">
        <v>338.5</v>
      </c>
      <c r="E21" s="29">
        <v>15728</v>
      </c>
      <c r="F21" s="30">
        <v>2.1068683285096319E-2</v>
      </c>
      <c r="G21" s="31">
        <v>60.5</v>
      </c>
      <c r="H21" s="31">
        <v>1606</v>
      </c>
      <c r="I21" s="32">
        <v>3.6303630363036306E-2</v>
      </c>
      <c r="J21" s="29">
        <v>78</v>
      </c>
      <c r="K21" s="29">
        <v>1710</v>
      </c>
      <c r="L21" s="30">
        <v>4.3624161073825503E-2</v>
      </c>
      <c r="M21" s="52"/>
      <c r="N21" s="52"/>
      <c r="O21" s="52"/>
    </row>
    <row r="22" spans="1:15" s="13" customFormat="1" ht="19.5" x14ac:dyDescent="0.6">
      <c r="A22" s="21">
        <v>33</v>
      </c>
      <c r="B22" s="23" t="s">
        <v>14</v>
      </c>
      <c r="C22" s="23" t="s">
        <v>243</v>
      </c>
      <c r="D22" s="24">
        <v>245.5</v>
      </c>
      <c r="E22" s="24">
        <v>15247</v>
      </c>
      <c r="F22" s="25">
        <v>1.5846377279328708E-2</v>
      </c>
      <c r="G22" s="26">
        <v>41.5</v>
      </c>
      <c r="H22" s="26">
        <v>1647.5</v>
      </c>
      <c r="I22" s="27">
        <v>2.4570751924215511E-2</v>
      </c>
      <c r="J22" s="24">
        <v>53</v>
      </c>
      <c r="K22" s="24">
        <v>1645.5</v>
      </c>
      <c r="L22" s="25">
        <v>3.1204003532528703E-2</v>
      </c>
      <c r="M22" s="52"/>
      <c r="N22" s="52"/>
      <c r="O22" s="52"/>
    </row>
    <row r="23" spans="1:15" s="13" customFormat="1" ht="19.5" x14ac:dyDescent="0.6">
      <c r="A23" s="22">
        <v>34</v>
      </c>
      <c r="B23" s="28" t="s">
        <v>8</v>
      </c>
      <c r="C23" s="28" t="s">
        <v>243</v>
      </c>
      <c r="D23" s="29">
        <v>826</v>
      </c>
      <c r="E23" s="29">
        <v>3306</v>
      </c>
      <c r="F23" s="30">
        <v>0.19990319457889641</v>
      </c>
      <c r="G23" s="31">
        <v>138.5</v>
      </c>
      <c r="H23" s="31">
        <v>475</v>
      </c>
      <c r="I23" s="32">
        <v>0.22575387123064386</v>
      </c>
      <c r="J23" s="29">
        <v>188.5</v>
      </c>
      <c r="K23" s="29">
        <v>573</v>
      </c>
      <c r="L23" s="30">
        <v>0.24753775443204201</v>
      </c>
      <c r="M23" s="52"/>
      <c r="N23" s="52"/>
      <c r="O23" s="52"/>
    </row>
    <row r="24" spans="1:15" s="13" customFormat="1" ht="19.5" x14ac:dyDescent="0.6">
      <c r="A24" s="21">
        <v>38</v>
      </c>
      <c r="B24" s="23" t="s">
        <v>21</v>
      </c>
      <c r="C24" s="23" t="s">
        <v>243</v>
      </c>
      <c r="D24" s="24">
        <v>1323.5</v>
      </c>
      <c r="E24" s="24">
        <v>9459</v>
      </c>
      <c r="F24" s="25">
        <v>0.12274518896359843</v>
      </c>
      <c r="G24" s="26">
        <v>339.5</v>
      </c>
      <c r="H24" s="26">
        <v>1250.5</v>
      </c>
      <c r="I24" s="27">
        <v>0.21352201257861636</v>
      </c>
      <c r="J24" s="24">
        <v>286</v>
      </c>
      <c r="K24" s="24">
        <v>1172</v>
      </c>
      <c r="L24" s="25">
        <v>0.19615912208504802</v>
      </c>
      <c r="M24" s="52"/>
      <c r="N24" s="52"/>
      <c r="O24" s="52"/>
    </row>
    <row r="25" spans="1:15" s="33" customFormat="1" ht="19.5" x14ac:dyDescent="0.6">
      <c r="A25" s="22">
        <v>39</v>
      </c>
      <c r="B25" s="28" t="s">
        <v>11</v>
      </c>
      <c r="C25" s="28" t="s">
        <v>243</v>
      </c>
      <c r="D25" s="29">
        <v>534.5</v>
      </c>
      <c r="E25" s="29">
        <v>18993.5</v>
      </c>
      <c r="F25" s="30">
        <v>2.7370954526833264E-2</v>
      </c>
      <c r="G25" s="31">
        <v>112.5</v>
      </c>
      <c r="H25" s="31">
        <v>2666</v>
      </c>
      <c r="I25" s="32">
        <v>4.0489472737088354E-2</v>
      </c>
      <c r="J25" s="29">
        <v>143</v>
      </c>
      <c r="K25" s="29">
        <v>2680</v>
      </c>
      <c r="L25" s="30">
        <v>5.065533120793482E-2</v>
      </c>
      <c r="M25" s="52"/>
      <c r="N25" s="52"/>
      <c r="O25" s="52"/>
    </row>
    <row r="26" spans="1:15" s="13" customFormat="1" ht="19.5" x14ac:dyDescent="0.6">
      <c r="A26" s="21">
        <v>42</v>
      </c>
      <c r="B26" s="23" t="s">
        <v>12</v>
      </c>
      <c r="C26" s="23" t="s">
        <v>243</v>
      </c>
      <c r="D26" s="24">
        <v>370.5</v>
      </c>
      <c r="E26" s="24">
        <v>24093.5</v>
      </c>
      <c r="F26" s="25">
        <v>1.5144702419882276E-2</v>
      </c>
      <c r="G26" s="26">
        <v>53</v>
      </c>
      <c r="H26" s="26">
        <v>2523</v>
      </c>
      <c r="I26" s="27">
        <v>2.0574534161490684E-2</v>
      </c>
      <c r="J26" s="24">
        <v>73.5</v>
      </c>
      <c r="K26" s="24">
        <v>3357.5</v>
      </c>
      <c r="L26" s="25">
        <v>2.1422325852521133E-2</v>
      </c>
      <c r="M26" s="52"/>
      <c r="N26" s="52"/>
      <c r="O26" s="52"/>
    </row>
    <row r="27" spans="1:15" s="13" customFormat="1" ht="19.5" x14ac:dyDescent="0.6">
      <c r="A27" s="22">
        <v>44</v>
      </c>
      <c r="B27" s="28" t="s">
        <v>234</v>
      </c>
      <c r="C27" s="28" t="s">
        <v>243</v>
      </c>
      <c r="D27" s="29">
        <v>4075</v>
      </c>
      <c r="E27" s="29">
        <v>25874.5</v>
      </c>
      <c r="F27" s="30">
        <v>0.13606237165895924</v>
      </c>
      <c r="G27" s="31">
        <v>902</v>
      </c>
      <c r="H27" s="31">
        <v>3349.5</v>
      </c>
      <c r="I27" s="32">
        <v>0.21216041397153945</v>
      </c>
      <c r="J27" s="29">
        <v>905.5</v>
      </c>
      <c r="K27" s="29">
        <v>3683.5</v>
      </c>
      <c r="L27" s="30">
        <v>0.19731967748964915</v>
      </c>
      <c r="M27" s="52"/>
      <c r="N27" s="52"/>
      <c r="O27" s="52"/>
    </row>
    <row r="28" spans="1:15" s="13" customFormat="1" ht="19.5" x14ac:dyDescent="0.6">
      <c r="A28" s="21">
        <v>45</v>
      </c>
      <c r="B28" s="23" t="s">
        <v>16</v>
      </c>
      <c r="C28" s="23" t="s">
        <v>243</v>
      </c>
      <c r="D28" s="24">
        <v>47</v>
      </c>
      <c r="E28" s="24">
        <v>20402</v>
      </c>
      <c r="F28" s="25">
        <v>2.2984008997995013E-3</v>
      </c>
      <c r="G28" s="26">
        <v>4.5</v>
      </c>
      <c r="H28" s="26">
        <v>2209.5</v>
      </c>
      <c r="I28" s="27">
        <v>2.0325203252032522E-3</v>
      </c>
      <c r="J28" s="24">
        <v>8</v>
      </c>
      <c r="K28" s="24">
        <v>2827.5</v>
      </c>
      <c r="L28" s="25">
        <v>2.8213718920825251E-3</v>
      </c>
      <c r="M28" s="52"/>
      <c r="N28" s="52"/>
      <c r="O28" s="52"/>
    </row>
    <row r="29" spans="1:15" s="13" customFormat="1" ht="19.5" x14ac:dyDescent="0.6">
      <c r="A29" s="22">
        <v>52</v>
      </c>
      <c r="B29" s="28" t="s">
        <v>25</v>
      </c>
      <c r="C29" s="28" t="s">
        <v>243</v>
      </c>
      <c r="D29" s="29">
        <v>940</v>
      </c>
      <c r="E29" s="29">
        <v>25251.5</v>
      </c>
      <c r="F29" s="30">
        <v>3.5889506137487349E-2</v>
      </c>
      <c r="G29" s="31">
        <v>225.5</v>
      </c>
      <c r="H29" s="31">
        <v>3288</v>
      </c>
      <c r="I29" s="32">
        <v>6.4181016080831085E-2</v>
      </c>
      <c r="J29" s="29">
        <v>224.5</v>
      </c>
      <c r="K29" s="29">
        <v>3062</v>
      </c>
      <c r="L29" s="30">
        <v>6.8309752015822303E-2</v>
      </c>
      <c r="M29" s="52"/>
      <c r="N29" s="52"/>
      <c r="O29" s="52"/>
    </row>
    <row r="30" spans="1:15" ht="19.5" x14ac:dyDescent="0.6">
      <c r="A30" s="21">
        <v>60</v>
      </c>
      <c r="B30" s="23" t="s">
        <v>18</v>
      </c>
      <c r="C30" s="23" t="s">
        <v>243</v>
      </c>
      <c r="D30" s="24">
        <v>330.5</v>
      </c>
      <c r="E30" s="24">
        <v>16912.5</v>
      </c>
      <c r="F30" s="25">
        <v>1.9167198283361365E-2</v>
      </c>
      <c r="G30" s="26">
        <v>67</v>
      </c>
      <c r="H30" s="26">
        <v>1867</v>
      </c>
      <c r="I30" s="27">
        <v>3.464322647362978E-2</v>
      </c>
      <c r="J30" s="24">
        <v>82</v>
      </c>
      <c r="K30" s="24">
        <v>2201.5</v>
      </c>
      <c r="L30" s="25">
        <v>3.5909787606744036E-2</v>
      </c>
      <c r="M30" s="52"/>
      <c r="N30" s="52"/>
      <c r="O30" s="52"/>
    </row>
    <row r="31" spans="1:15" ht="19.5" x14ac:dyDescent="0.6">
      <c r="A31" s="22">
        <v>65</v>
      </c>
      <c r="B31" s="28" t="s">
        <v>9</v>
      </c>
      <c r="C31" s="28" t="s">
        <v>243</v>
      </c>
      <c r="D31" s="29">
        <v>699</v>
      </c>
      <c r="E31" s="29">
        <v>11465.5</v>
      </c>
      <c r="F31" s="30">
        <v>5.7462287804677548E-2</v>
      </c>
      <c r="G31" s="31">
        <v>139</v>
      </c>
      <c r="H31" s="31">
        <v>1622.5</v>
      </c>
      <c r="I31" s="32">
        <v>7.8910019869429457E-2</v>
      </c>
      <c r="J31" s="29">
        <v>178</v>
      </c>
      <c r="K31" s="29">
        <v>1502</v>
      </c>
      <c r="L31" s="30">
        <v>0.10595238095238095</v>
      </c>
      <c r="M31" s="52"/>
      <c r="N31" s="52"/>
      <c r="O31" s="52"/>
    </row>
  </sheetData>
  <mergeCells count="10">
    <mergeCell ref="A6:B6"/>
    <mergeCell ref="C6:C7"/>
    <mergeCell ref="D6:L6"/>
    <mergeCell ref="B1:L2"/>
    <mergeCell ref="B3:C3"/>
    <mergeCell ref="J3:L3"/>
    <mergeCell ref="A5:B5"/>
    <mergeCell ref="D5:F5"/>
    <mergeCell ref="G5:I5"/>
    <mergeCell ref="J5:L5"/>
  </mergeCells>
  <pageMargins left="0.7" right="0.7" top="0.75" bottom="0.75" header="0.3" footer="0.3"/>
  <pageSetup paperSize="17" orientation="landscape" r:id="rId1"/>
  <headerFooter>
    <oddFooter>&amp;C&amp;"Montserrat,Bold"&amp;10BOSTON TRANSPORTATION DEPARTMENT - JUNE 2018 BICYCLE COUNTS - MAYOR MARTIN J. WALSH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9E654-F43B-4502-8B30-1562A4B2F58E}">
  <dimension ref="A1:BP146"/>
  <sheetViews>
    <sheetView workbookViewId="0">
      <pane xSplit="5" ySplit="2" topLeftCell="AZ3" activePane="bottomRight" state="frozenSplit"/>
      <selection pane="topRight" activeCell="O1" sqref="O1"/>
      <selection pane="bottomLeft" activeCell="A3" sqref="A3"/>
      <selection pane="bottomRight" activeCell="F3" sqref="F3"/>
    </sheetView>
  </sheetViews>
  <sheetFormatPr defaultColWidth="10.81640625" defaultRowHeight="13" x14ac:dyDescent="0.3"/>
  <cols>
    <col min="1" max="1" width="7.81640625" style="47" customWidth="1"/>
    <col min="2" max="2" width="33.54296875" style="47" customWidth="1"/>
    <col min="3" max="3" width="11.1796875" style="47" customWidth="1"/>
    <col min="4" max="4" width="6.453125" style="47" bestFit="1" customWidth="1"/>
    <col min="5" max="6" width="10.81640625" style="47"/>
    <col min="7" max="7" width="11.453125" style="47" bestFit="1" customWidth="1"/>
    <col min="8" max="9" width="10.81640625" style="47"/>
    <col min="10" max="10" width="11.453125" style="47" bestFit="1" customWidth="1"/>
    <col min="11" max="12" width="10.81640625" style="47"/>
    <col min="13" max="13" width="11.453125" style="47" bestFit="1" customWidth="1"/>
    <col min="14" max="14" width="10.81640625" style="47"/>
    <col min="15" max="38" width="8" style="49" customWidth="1"/>
    <col min="39" max="41" width="10.81640625" style="50"/>
    <col min="42" max="65" width="8" style="47" customWidth="1"/>
    <col min="66" max="68" width="10.81640625" style="50"/>
    <col min="69" max="16384" width="10.81640625" style="47"/>
  </cols>
  <sheetData>
    <row r="1" spans="1:68" s="34" customFormat="1" ht="15" customHeight="1" x14ac:dyDescent="0.55000000000000004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62" t="s">
        <v>1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4"/>
      <c r="AP1" s="65" t="s">
        <v>94</v>
      </c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7"/>
    </row>
    <row r="2" spans="1:68" s="37" customFormat="1" ht="18" thickBot="1" x14ac:dyDescent="0.6">
      <c r="A2" s="37" t="s">
        <v>91</v>
      </c>
      <c r="B2" s="38" t="s">
        <v>92</v>
      </c>
      <c r="C2" s="38" t="s">
        <v>2</v>
      </c>
      <c r="D2" s="38" t="s">
        <v>93</v>
      </c>
      <c r="E2" s="38" t="s">
        <v>3</v>
      </c>
      <c r="F2" s="38" t="s">
        <v>102</v>
      </c>
      <c r="G2" s="38" t="s">
        <v>97</v>
      </c>
      <c r="H2" s="38" t="s">
        <v>107</v>
      </c>
      <c r="I2" s="38" t="s">
        <v>101</v>
      </c>
      <c r="J2" s="38" t="s">
        <v>98</v>
      </c>
      <c r="K2" s="38" t="s">
        <v>105</v>
      </c>
      <c r="L2" s="37" t="s">
        <v>100</v>
      </c>
      <c r="M2" s="38" t="s">
        <v>99</v>
      </c>
      <c r="N2" s="38" t="s">
        <v>106</v>
      </c>
      <c r="O2" s="39">
        <v>0</v>
      </c>
      <c r="P2" s="39">
        <v>4.1666666666666664E-2</v>
      </c>
      <c r="Q2" s="39">
        <v>8.3333333333333329E-2</v>
      </c>
      <c r="R2" s="39">
        <v>0.125</v>
      </c>
      <c r="S2" s="39">
        <v>0.16666666666666666</v>
      </c>
      <c r="T2" s="39">
        <v>0.20833333333333331</v>
      </c>
      <c r="U2" s="39">
        <v>0.24999999999999997</v>
      </c>
      <c r="V2" s="39">
        <v>0.29166666666666663</v>
      </c>
      <c r="W2" s="39">
        <v>0.33333333333333331</v>
      </c>
      <c r="X2" s="39">
        <v>0.375</v>
      </c>
      <c r="Y2" s="39">
        <v>0.41666666666666669</v>
      </c>
      <c r="Z2" s="39">
        <v>0.45833333333333337</v>
      </c>
      <c r="AA2" s="39">
        <v>0.5</v>
      </c>
      <c r="AB2" s="39">
        <v>0.54166666666666663</v>
      </c>
      <c r="AC2" s="39">
        <v>0.58333333333333326</v>
      </c>
      <c r="AD2" s="39">
        <v>0.62499999999999989</v>
      </c>
      <c r="AE2" s="39">
        <v>0.66666666666666652</v>
      </c>
      <c r="AF2" s="39">
        <v>0.70833333333333315</v>
      </c>
      <c r="AG2" s="39">
        <v>0.74999999999999978</v>
      </c>
      <c r="AH2" s="39">
        <v>0.79166666666666641</v>
      </c>
      <c r="AI2" s="39">
        <v>0.83333333333333304</v>
      </c>
      <c r="AJ2" s="39">
        <v>0.87499999999999967</v>
      </c>
      <c r="AK2" s="39">
        <v>0.9166666666666663</v>
      </c>
      <c r="AL2" s="39">
        <v>0.95833333333333293</v>
      </c>
      <c r="AM2" s="40" t="s">
        <v>95</v>
      </c>
      <c r="AN2" s="40" t="s">
        <v>104</v>
      </c>
      <c r="AO2" s="40" t="s">
        <v>103</v>
      </c>
      <c r="AP2" s="41">
        <v>0</v>
      </c>
      <c r="AQ2" s="41">
        <v>4.1666666666666664E-2</v>
      </c>
      <c r="AR2" s="41">
        <v>8.3333333333333329E-2</v>
      </c>
      <c r="AS2" s="41">
        <v>0.125</v>
      </c>
      <c r="AT2" s="41">
        <v>0.16666666666666666</v>
      </c>
      <c r="AU2" s="41">
        <v>0.20833333333333331</v>
      </c>
      <c r="AV2" s="41">
        <v>0.24999999999999997</v>
      </c>
      <c r="AW2" s="41">
        <v>0.29166666666666663</v>
      </c>
      <c r="AX2" s="41">
        <v>0.33333333333333331</v>
      </c>
      <c r="AY2" s="41">
        <v>0.375</v>
      </c>
      <c r="AZ2" s="41">
        <v>0.41666666666666669</v>
      </c>
      <c r="BA2" s="41">
        <v>0.45833333333333337</v>
      </c>
      <c r="BB2" s="41">
        <v>0.5</v>
      </c>
      <c r="BC2" s="41">
        <v>0.54166666666666663</v>
      </c>
      <c r="BD2" s="41">
        <v>0.58333333333333326</v>
      </c>
      <c r="BE2" s="41">
        <v>0.62499999999999989</v>
      </c>
      <c r="BF2" s="41">
        <v>0.66666666666666652</v>
      </c>
      <c r="BG2" s="41">
        <v>0.70833333333333315</v>
      </c>
      <c r="BH2" s="41">
        <v>0.74999999999999978</v>
      </c>
      <c r="BI2" s="41">
        <v>0.79166666666666641</v>
      </c>
      <c r="BJ2" s="41">
        <v>0.83333333333333304</v>
      </c>
      <c r="BK2" s="41">
        <v>0.87499999999999967</v>
      </c>
      <c r="BL2" s="41">
        <v>0.9166666666666663</v>
      </c>
      <c r="BM2" s="41">
        <v>0.95833333333333293</v>
      </c>
      <c r="BN2" s="40" t="s">
        <v>96</v>
      </c>
      <c r="BO2" s="40" t="s">
        <v>104</v>
      </c>
      <c r="BP2" s="40" t="s">
        <v>103</v>
      </c>
    </row>
    <row r="3" spans="1:68" s="42" customFormat="1" ht="13.5" thickTop="1" x14ac:dyDescent="0.3">
      <c r="A3" s="42">
        <v>1</v>
      </c>
      <c r="B3" s="42" t="s">
        <v>24</v>
      </c>
      <c r="C3" s="42" t="s">
        <v>243</v>
      </c>
      <c r="D3" s="42" t="s">
        <v>4</v>
      </c>
      <c r="E3" s="42" t="s">
        <v>35</v>
      </c>
      <c r="F3" s="42">
        <f>AM3+BN3</f>
        <v>853</v>
      </c>
      <c r="G3" s="43">
        <f>F3/2</f>
        <v>426.5</v>
      </c>
      <c r="H3" s="44">
        <f>F3/(F6+F3)</f>
        <v>7.9238272178355787E-2</v>
      </c>
      <c r="I3" s="42">
        <f>AN3+BO3</f>
        <v>362</v>
      </c>
      <c r="J3" s="43">
        <f>I3/2</f>
        <v>181</v>
      </c>
      <c r="K3" s="44">
        <f>J3/(J6+J3)</f>
        <v>0.17462614568258564</v>
      </c>
      <c r="L3" s="42">
        <f>AO3+BP3</f>
        <v>83</v>
      </c>
      <c r="M3" s="43">
        <f>L3/2</f>
        <v>41.5</v>
      </c>
      <c r="N3" s="44">
        <f>M3/(M6+M3)</f>
        <v>6.326219512195122E-2</v>
      </c>
      <c r="O3" s="45">
        <v>1</v>
      </c>
      <c r="P3" s="45">
        <v>0</v>
      </c>
      <c r="Q3" s="45">
        <v>0</v>
      </c>
      <c r="R3" s="45">
        <v>0</v>
      </c>
      <c r="S3" s="45">
        <v>2</v>
      </c>
      <c r="T3" s="45">
        <v>18</v>
      </c>
      <c r="U3" s="45">
        <v>25</v>
      </c>
      <c r="V3" s="45">
        <v>67</v>
      </c>
      <c r="W3" s="45">
        <v>126</v>
      </c>
      <c r="X3" s="45">
        <v>57</v>
      </c>
      <c r="Y3" s="45">
        <v>10</v>
      </c>
      <c r="Z3" s="45">
        <v>12</v>
      </c>
      <c r="AA3" s="45">
        <v>7</v>
      </c>
      <c r="AB3" s="45">
        <v>12</v>
      </c>
      <c r="AC3" s="45">
        <v>9</v>
      </c>
      <c r="AD3" s="45">
        <v>13</v>
      </c>
      <c r="AE3" s="45">
        <v>15</v>
      </c>
      <c r="AF3" s="45">
        <v>17</v>
      </c>
      <c r="AG3" s="45">
        <v>22</v>
      </c>
      <c r="AH3" s="45">
        <v>18</v>
      </c>
      <c r="AI3" s="45">
        <v>5</v>
      </c>
      <c r="AJ3" s="45">
        <v>3</v>
      </c>
      <c r="AK3" s="45">
        <v>1</v>
      </c>
      <c r="AL3" s="45">
        <v>0</v>
      </c>
      <c r="AM3" s="46">
        <f t="shared" ref="AM3:AM8" si="0">SUM(O3:AL3)</f>
        <v>440</v>
      </c>
      <c r="AN3" s="46">
        <f>W3+X3</f>
        <v>183</v>
      </c>
      <c r="AO3" s="46">
        <f>AF3+AG3</f>
        <v>39</v>
      </c>
      <c r="AP3" s="42">
        <v>0</v>
      </c>
      <c r="AQ3" s="42">
        <v>0</v>
      </c>
      <c r="AR3" s="42">
        <v>0</v>
      </c>
      <c r="AS3" s="42">
        <v>0</v>
      </c>
      <c r="AT3" s="42">
        <v>6</v>
      </c>
      <c r="AU3" s="42">
        <v>8</v>
      </c>
      <c r="AV3" s="42">
        <v>24</v>
      </c>
      <c r="AW3" s="42">
        <v>64</v>
      </c>
      <c r="AX3" s="42">
        <v>128</v>
      </c>
      <c r="AY3" s="42">
        <v>51</v>
      </c>
      <c r="AZ3" s="42">
        <v>12</v>
      </c>
      <c r="BA3" s="42">
        <v>13</v>
      </c>
      <c r="BB3" s="42">
        <v>13</v>
      </c>
      <c r="BC3" s="42">
        <v>6</v>
      </c>
      <c r="BD3" s="42">
        <v>6</v>
      </c>
      <c r="BE3" s="42">
        <v>4</v>
      </c>
      <c r="BF3" s="42">
        <v>8</v>
      </c>
      <c r="BG3" s="42">
        <v>28</v>
      </c>
      <c r="BH3" s="42">
        <v>16</v>
      </c>
      <c r="BI3" s="42">
        <v>8</v>
      </c>
      <c r="BJ3" s="42">
        <v>8</v>
      </c>
      <c r="BK3" s="42">
        <v>7</v>
      </c>
      <c r="BL3" s="42">
        <v>2</v>
      </c>
      <c r="BM3" s="42">
        <v>1</v>
      </c>
      <c r="BN3" s="46">
        <f t="shared" ref="BN3:BN8" si="1">SUM(AP3:BM3)</f>
        <v>413</v>
      </c>
      <c r="BO3" s="46">
        <f t="shared" ref="BO3:BO8" si="2">AX3+AY3</f>
        <v>179</v>
      </c>
      <c r="BP3" s="46">
        <f t="shared" ref="BP3:BP8" si="3">BG3+BH3</f>
        <v>44</v>
      </c>
    </row>
    <row r="4" spans="1:68" x14ac:dyDescent="0.3">
      <c r="A4" s="47">
        <v>1</v>
      </c>
      <c r="B4" s="47" t="s">
        <v>24</v>
      </c>
      <c r="C4" s="47" t="s">
        <v>243</v>
      </c>
      <c r="D4" s="47" t="s">
        <v>4</v>
      </c>
      <c r="E4" s="47" t="s">
        <v>36</v>
      </c>
      <c r="F4" s="42">
        <f t="shared" ref="F4:F9" si="4">AM4+BN4</f>
        <v>856</v>
      </c>
      <c r="G4" s="43">
        <f t="shared" ref="G4:G67" si="5">F4/2</f>
        <v>428</v>
      </c>
      <c r="H4" s="48">
        <f>F4/(F7+F4)</f>
        <v>6.2458956585187887E-2</v>
      </c>
      <c r="I4" s="42">
        <f t="shared" ref="I4:I9" si="6">AN4+BO4</f>
        <v>60</v>
      </c>
      <c r="J4" s="43">
        <f t="shared" ref="J4:J67" si="7">I4/2</f>
        <v>30</v>
      </c>
      <c r="K4" s="48">
        <f>I4/(I7+I4)</f>
        <v>3.9421813403416557E-2</v>
      </c>
      <c r="L4" s="42">
        <f t="shared" ref="L4:L9" si="8">AO4+BP4</f>
        <v>372</v>
      </c>
      <c r="M4" s="43">
        <f t="shared" ref="M4:M67" si="9">L4/2</f>
        <v>186</v>
      </c>
      <c r="N4" s="48">
        <f>L4/(L7+L4)</f>
        <v>0.1891204880528724</v>
      </c>
      <c r="O4" s="49">
        <v>1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7</v>
      </c>
      <c r="V4" s="49">
        <v>13</v>
      </c>
      <c r="W4" s="49">
        <v>20</v>
      </c>
      <c r="X4" s="49">
        <v>11</v>
      </c>
      <c r="Y4" s="49">
        <v>7</v>
      </c>
      <c r="Z4" s="49">
        <v>11</v>
      </c>
      <c r="AA4" s="49">
        <v>14</v>
      </c>
      <c r="AB4" s="49">
        <v>19</v>
      </c>
      <c r="AC4" s="49">
        <v>17</v>
      </c>
      <c r="AD4" s="49">
        <v>20</v>
      </c>
      <c r="AE4" s="49">
        <v>35</v>
      </c>
      <c r="AF4" s="49">
        <v>119</v>
      </c>
      <c r="AG4" s="49">
        <v>76</v>
      </c>
      <c r="AH4" s="49">
        <v>46</v>
      </c>
      <c r="AI4" s="49">
        <v>18</v>
      </c>
      <c r="AJ4" s="49">
        <v>10</v>
      </c>
      <c r="AK4" s="49">
        <v>10</v>
      </c>
      <c r="AL4" s="49">
        <v>1</v>
      </c>
      <c r="AM4" s="50">
        <f t="shared" si="0"/>
        <v>455</v>
      </c>
      <c r="AN4" s="50">
        <f t="shared" ref="AN4:AN9" si="10">W4+X4</f>
        <v>31</v>
      </c>
      <c r="AO4" s="50">
        <f t="shared" ref="AO4:AO9" si="11">AF4+AG4</f>
        <v>195</v>
      </c>
      <c r="AP4" s="47">
        <v>3</v>
      </c>
      <c r="AQ4" s="47">
        <v>1</v>
      </c>
      <c r="AR4" s="47">
        <v>1</v>
      </c>
      <c r="AS4" s="47">
        <v>0</v>
      </c>
      <c r="AT4" s="47">
        <v>0</v>
      </c>
      <c r="AU4" s="47">
        <v>1</v>
      </c>
      <c r="AV4" s="47">
        <v>4</v>
      </c>
      <c r="AW4" s="47">
        <v>9</v>
      </c>
      <c r="AX4" s="47">
        <v>16</v>
      </c>
      <c r="AY4" s="47">
        <v>13</v>
      </c>
      <c r="AZ4" s="47">
        <v>6</v>
      </c>
      <c r="BA4" s="47">
        <v>5</v>
      </c>
      <c r="BB4" s="47">
        <v>13</v>
      </c>
      <c r="BC4" s="47">
        <v>10</v>
      </c>
      <c r="BD4" s="47">
        <v>12</v>
      </c>
      <c r="BE4" s="47">
        <v>25</v>
      </c>
      <c r="BF4" s="47">
        <v>39</v>
      </c>
      <c r="BG4" s="47">
        <v>102</v>
      </c>
      <c r="BH4" s="47">
        <v>75</v>
      </c>
      <c r="BI4" s="47">
        <v>25</v>
      </c>
      <c r="BJ4" s="47">
        <v>19</v>
      </c>
      <c r="BK4" s="47">
        <v>10</v>
      </c>
      <c r="BL4" s="47">
        <v>10</v>
      </c>
      <c r="BM4" s="47">
        <v>2</v>
      </c>
      <c r="BN4" s="50">
        <f t="shared" si="1"/>
        <v>401</v>
      </c>
      <c r="BO4" s="50">
        <f t="shared" si="2"/>
        <v>29</v>
      </c>
      <c r="BP4" s="50">
        <f t="shared" si="3"/>
        <v>177</v>
      </c>
    </row>
    <row r="5" spans="1:68" x14ac:dyDescent="0.3">
      <c r="A5" s="47">
        <v>1</v>
      </c>
      <c r="B5" s="47" t="s">
        <v>24</v>
      </c>
      <c r="C5" s="47" t="s">
        <v>243</v>
      </c>
      <c r="D5" s="47" t="s">
        <v>4</v>
      </c>
      <c r="E5" s="47" t="s">
        <v>6</v>
      </c>
      <c r="F5" s="42">
        <f t="shared" si="4"/>
        <v>1709</v>
      </c>
      <c r="G5" s="43">
        <f t="shared" si="5"/>
        <v>854.5</v>
      </c>
      <c r="H5" s="48">
        <f>F5/(F8+F5)</f>
        <v>6.9840621168778094E-2</v>
      </c>
      <c r="I5" s="42">
        <f t="shared" si="6"/>
        <v>422</v>
      </c>
      <c r="J5" s="43">
        <f t="shared" si="7"/>
        <v>211</v>
      </c>
      <c r="K5" s="48">
        <f>I5/(I8+I5)</f>
        <v>0.11738525730180807</v>
      </c>
      <c r="L5" s="42">
        <f t="shared" si="8"/>
        <v>455</v>
      </c>
      <c r="M5" s="43">
        <f t="shared" si="9"/>
        <v>227.5</v>
      </c>
      <c r="N5" s="48">
        <f>L5/(L8+L5)</f>
        <v>0.1387618176273254</v>
      </c>
      <c r="O5" s="49">
        <v>2</v>
      </c>
      <c r="P5" s="49">
        <v>0</v>
      </c>
      <c r="Q5" s="49">
        <v>0</v>
      </c>
      <c r="R5" s="49">
        <v>0</v>
      </c>
      <c r="S5" s="49">
        <v>2</v>
      </c>
      <c r="T5" s="49">
        <v>18</v>
      </c>
      <c r="U5" s="49">
        <v>32</v>
      </c>
      <c r="V5" s="49">
        <v>80</v>
      </c>
      <c r="W5" s="49">
        <v>146</v>
      </c>
      <c r="X5" s="49">
        <v>68</v>
      </c>
      <c r="Y5" s="49">
        <v>17</v>
      </c>
      <c r="Z5" s="49">
        <v>23</v>
      </c>
      <c r="AA5" s="49">
        <v>21</v>
      </c>
      <c r="AB5" s="49">
        <v>31</v>
      </c>
      <c r="AC5" s="49">
        <v>26</v>
      </c>
      <c r="AD5" s="49">
        <v>33</v>
      </c>
      <c r="AE5" s="49">
        <v>50</v>
      </c>
      <c r="AF5" s="49">
        <v>136</v>
      </c>
      <c r="AG5" s="49">
        <v>98</v>
      </c>
      <c r="AH5" s="49">
        <v>64</v>
      </c>
      <c r="AI5" s="49">
        <v>23</v>
      </c>
      <c r="AJ5" s="49">
        <v>13</v>
      </c>
      <c r="AK5" s="49">
        <v>11</v>
      </c>
      <c r="AL5" s="49">
        <v>1</v>
      </c>
      <c r="AM5" s="50">
        <f t="shared" si="0"/>
        <v>895</v>
      </c>
      <c r="AN5" s="50">
        <f t="shared" si="10"/>
        <v>214</v>
      </c>
      <c r="AO5" s="50">
        <f t="shared" si="11"/>
        <v>234</v>
      </c>
      <c r="AP5" s="47">
        <v>3</v>
      </c>
      <c r="AQ5" s="47">
        <v>1</v>
      </c>
      <c r="AR5" s="47">
        <v>1</v>
      </c>
      <c r="AS5" s="47">
        <v>0</v>
      </c>
      <c r="AT5" s="47">
        <v>6</v>
      </c>
      <c r="AU5" s="47">
        <v>9</v>
      </c>
      <c r="AV5" s="47">
        <v>28</v>
      </c>
      <c r="AW5" s="47">
        <v>73</v>
      </c>
      <c r="AX5" s="47">
        <v>144</v>
      </c>
      <c r="AY5" s="47">
        <v>64</v>
      </c>
      <c r="AZ5" s="47">
        <v>18</v>
      </c>
      <c r="BA5" s="47">
        <v>18</v>
      </c>
      <c r="BB5" s="47">
        <v>26</v>
      </c>
      <c r="BC5" s="47">
        <v>16</v>
      </c>
      <c r="BD5" s="47">
        <v>18</v>
      </c>
      <c r="BE5" s="47">
        <v>29</v>
      </c>
      <c r="BF5" s="47">
        <v>47</v>
      </c>
      <c r="BG5" s="47">
        <v>130</v>
      </c>
      <c r="BH5" s="47">
        <v>91</v>
      </c>
      <c r="BI5" s="47">
        <v>33</v>
      </c>
      <c r="BJ5" s="47">
        <v>27</v>
      </c>
      <c r="BK5" s="47">
        <v>17</v>
      </c>
      <c r="BL5" s="47">
        <v>12</v>
      </c>
      <c r="BM5" s="47">
        <v>3</v>
      </c>
      <c r="BN5" s="50">
        <f t="shared" si="1"/>
        <v>814</v>
      </c>
      <c r="BO5" s="50">
        <f t="shared" si="2"/>
        <v>208</v>
      </c>
      <c r="BP5" s="50">
        <f t="shared" si="3"/>
        <v>221</v>
      </c>
    </row>
    <row r="6" spans="1:68" x14ac:dyDescent="0.3">
      <c r="A6" s="47">
        <v>1</v>
      </c>
      <c r="B6" s="47" t="s">
        <v>24</v>
      </c>
      <c r="C6" s="47" t="s">
        <v>243</v>
      </c>
      <c r="D6" s="47" t="s">
        <v>7</v>
      </c>
      <c r="E6" s="47" t="s">
        <v>35</v>
      </c>
      <c r="F6" s="42">
        <f t="shared" si="4"/>
        <v>9912</v>
      </c>
      <c r="G6" s="43">
        <f t="shared" si="5"/>
        <v>4956</v>
      </c>
      <c r="H6" s="47" t="s">
        <v>5</v>
      </c>
      <c r="I6" s="42">
        <f t="shared" si="6"/>
        <v>1711</v>
      </c>
      <c r="J6" s="43">
        <f t="shared" si="7"/>
        <v>855.5</v>
      </c>
      <c r="K6" s="47" t="s">
        <v>5</v>
      </c>
      <c r="L6" s="42">
        <f t="shared" si="8"/>
        <v>1229</v>
      </c>
      <c r="M6" s="43">
        <f t="shared" si="9"/>
        <v>614.5</v>
      </c>
      <c r="N6" s="47" t="s">
        <v>5</v>
      </c>
      <c r="O6" s="49">
        <v>23</v>
      </c>
      <c r="P6" s="49">
        <v>21</v>
      </c>
      <c r="Q6" s="49">
        <v>18</v>
      </c>
      <c r="R6" s="49">
        <v>28</v>
      </c>
      <c r="S6" s="49">
        <v>37</v>
      </c>
      <c r="T6" s="49">
        <v>170</v>
      </c>
      <c r="U6" s="49">
        <v>331</v>
      </c>
      <c r="V6" s="49">
        <v>322</v>
      </c>
      <c r="W6" s="49">
        <v>469</v>
      </c>
      <c r="X6" s="49">
        <v>397</v>
      </c>
      <c r="Y6" s="49">
        <v>304</v>
      </c>
      <c r="Z6" s="49">
        <v>235</v>
      </c>
      <c r="AA6" s="49">
        <v>215</v>
      </c>
      <c r="AB6" s="49">
        <v>205</v>
      </c>
      <c r="AC6" s="49">
        <v>229</v>
      </c>
      <c r="AD6" s="49">
        <v>225</v>
      </c>
      <c r="AE6" s="49">
        <v>309</v>
      </c>
      <c r="AF6" s="49">
        <v>333</v>
      </c>
      <c r="AG6" s="49">
        <v>247</v>
      </c>
      <c r="AH6" s="49">
        <v>200</v>
      </c>
      <c r="AI6" s="49">
        <v>170</v>
      </c>
      <c r="AJ6" s="49">
        <v>139</v>
      </c>
      <c r="AK6" s="49">
        <v>141</v>
      </c>
      <c r="AL6" s="49">
        <v>65</v>
      </c>
      <c r="AM6" s="50">
        <f t="shared" si="0"/>
        <v>4833</v>
      </c>
      <c r="AN6" s="50">
        <f t="shared" si="10"/>
        <v>866</v>
      </c>
      <c r="AO6" s="50">
        <f t="shared" si="11"/>
        <v>580</v>
      </c>
      <c r="AP6" s="47">
        <v>26</v>
      </c>
      <c r="AQ6" s="47">
        <v>24</v>
      </c>
      <c r="AR6" s="47">
        <v>16</v>
      </c>
      <c r="AS6" s="47">
        <v>17</v>
      </c>
      <c r="AT6" s="47">
        <v>44</v>
      </c>
      <c r="AU6" s="47">
        <v>180</v>
      </c>
      <c r="AV6" s="47">
        <v>317</v>
      </c>
      <c r="AW6" s="47">
        <v>361</v>
      </c>
      <c r="AX6" s="47">
        <v>427</v>
      </c>
      <c r="AY6" s="47">
        <v>418</v>
      </c>
      <c r="AZ6" s="47">
        <v>365</v>
      </c>
      <c r="BA6" s="47">
        <v>297</v>
      </c>
      <c r="BB6" s="47">
        <v>213</v>
      </c>
      <c r="BC6" s="47">
        <v>216</v>
      </c>
      <c r="BD6" s="47">
        <v>216</v>
      </c>
      <c r="BE6" s="47">
        <v>257</v>
      </c>
      <c r="BF6" s="47">
        <v>347</v>
      </c>
      <c r="BG6" s="47">
        <v>368</v>
      </c>
      <c r="BH6" s="47">
        <v>281</v>
      </c>
      <c r="BI6" s="47">
        <v>196</v>
      </c>
      <c r="BJ6" s="47">
        <v>138</v>
      </c>
      <c r="BK6" s="47">
        <v>137</v>
      </c>
      <c r="BL6" s="47">
        <v>120</v>
      </c>
      <c r="BM6" s="47">
        <v>98</v>
      </c>
      <c r="BN6" s="50">
        <f t="shared" si="1"/>
        <v>5079</v>
      </c>
      <c r="BO6" s="50">
        <f t="shared" si="2"/>
        <v>845</v>
      </c>
      <c r="BP6" s="50">
        <f t="shared" si="3"/>
        <v>649</v>
      </c>
    </row>
    <row r="7" spans="1:68" x14ac:dyDescent="0.3">
      <c r="A7" s="47">
        <v>1</v>
      </c>
      <c r="B7" s="47" t="s">
        <v>24</v>
      </c>
      <c r="C7" s="47" t="s">
        <v>243</v>
      </c>
      <c r="D7" s="47" t="s">
        <v>7</v>
      </c>
      <c r="E7" s="47" t="s">
        <v>36</v>
      </c>
      <c r="F7" s="42">
        <f t="shared" si="4"/>
        <v>12849</v>
      </c>
      <c r="G7" s="43">
        <f t="shared" si="5"/>
        <v>6424.5</v>
      </c>
      <c r="H7" s="47" t="s">
        <v>5</v>
      </c>
      <c r="I7" s="42">
        <f t="shared" si="6"/>
        <v>1462</v>
      </c>
      <c r="J7" s="43">
        <f t="shared" si="7"/>
        <v>731</v>
      </c>
      <c r="K7" s="47" t="s">
        <v>5</v>
      </c>
      <c r="L7" s="42">
        <f t="shared" si="8"/>
        <v>1595</v>
      </c>
      <c r="M7" s="43">
        <f t="shared" si="9"/>
        <v>797.5</v>
      </c>
      <c r="N7" s="47" t="s">
        <v>5</v>
      </c>
      <c r="O7" s="49">
        <v>111</v>
      </c>
      <c r="P7" s="49">
        <v>109</v>
      </c>
      <c r="Q7" s="49">
        <v>62</v>
      </c>
      <c r="R7" s="49">
        <v>53</v>
      </c>
      <c r="S7" s="49">
        <v>88</v>
      </c>
      <c r="T7" s="49">
        <v>171</v>
      </c>
      <c r="U7" s="49">
        <v>259</v>
      </c>
      <c r="V7" s="49">
        <v>377</v>
      </c>
      <c r="W7" s="49">
        <v>394</v>
      </c>
      <c r="X7" s="49">
        <v>342</v>
      </c>
      <c r="Y7" s="49">
        <v>329</v>
      </c>
      <c r="Z7" s="49">
        <v>264</v>
      </c>
      <c r="AA7" s="49">
        <v>281</v>
      </c>
      <c r="AB7" s="49">
        <v>267</v>
      </c>
      <c r="AC7" s="49">
        <v>410</v>
      </c>
      <c r="AD7" s="49">
        <v>512</v>
      </c>
      <c r="AE7" s="49">
        <v>489</v>
      </c>
      <c r="AF7" s="49">
        <v>428</v>
      </c>
      <c r="AG7" s="49">
        <v>370</v>
      </c>
      <c r="AH7" s="49">
        <v>340</v>
      </c>
      <c r="AI7" s="49">
        <v>232</v>
      </c>
      <c r="AJ7" s="49">
        <v>199</v>
      </c>
      <c r="AK7" s="49">
        <v>165</v>
      </c>
      <c r="AL7" s="49">
        <v>232</v>
      </c>
      <c r="AM7" s="50">
        <f t="shared" si="0"/>
        <v>6484</v>
      </c>
      <c r="AN7" s="50">
        <f t="shared" si="10"/>
        <v>736</v>
      </c>
      <c r="AO7" s="50">
        <f t="shared" si="11"/>
        <v>798</v>
      </c>
      <c r="AP7" s="47">
        <v>128</v>
      </c>
      <c r="AQ7" s="47">
        <v>65</v>
      </c>
      <c r="AR7" s="47">
        <v>59</v>
      </c>
      <c r="AS7" s="47">
        <v>46</v>
      </c>
      <c r="AT7" s="47">
        <v>73</v>
      </c>
      <c r="AU7" s="47">
        <v>196</v>
      </c>
      <c r="AV7" s="47">
        <v>259</v>
      </c>
      <c r="AW7" s="47">
        <v>340</v>
      </c>
      <c r="AX7" s="47">
        <v>384</v>
      </c>
      <c r="AY7" s="47">
        <v>342</v>
      </c>
      <c r="AZ7" s="47">
        <v>325</v>
      </c>
      <c r="BA7" s="47">
        <v>315</v>
      </c>
      <c r="BB7" s="47">
        <v>318</v>
      </c>
      <c r="BC7" s="47">
        <v>314</v>
      </c>
      <c r="BD7" s="47">
        <v>404</v>
      </c>
      <c r="BE7" s="47">
        <v>477</v>
      </c>
      <c r="BF7" s="47">
        <v>424</v>
      </c>
      <c r="BG7" s="47">
        <v>407</v>
      </c>
      <c r="BH7" s="47">
        <v>390</v>
      </c>
      <c r="BI7" s="47">
        <v>326</v>
      </c>
      <c r="BJ7" s="47">
        <v>231</v>
      </c>
      <c r="BK7" s="47">
        <v>184</v>
      </c>
      <c r="BL7" s="47">
        <v>172</v>
      </c>
      <c r="BM7" s="47">
        <v>186</v>
      </c>
      <c r="BN7" s="50">
        <f t="shared" si="1"/>
        <v>6365</v>
      </c>
      <c r="BO7" s="50">
        <f t="shared" si="2"/>
        <v>726</v>
      </c>
      <c r="BP7" s="50">
        <f t="shared" si="3"/>
        <v>797</v>
      </c>
    </row>
    <row r="8" spans="1:68" x14ac:dyDescent="0.3">
      <c r="A8" s="47">
        <v>1</v>
      </c>
      <c r="B8" s="47" t="s">
        <v>24</v>
      </c>
      <c r="C8" s="47" t="s">
        <v>243</v>
      </c>
      <c r="D8" s="47" t="s">
        <v>7</v>
      </c>
      <c r="E8" s="47" t="s">
        <v>6</v>
      </c>
      <c r="F8" s="42">
        <f t="shared" si="4"/>
        <v>22761</v>
      </c>
      <c r="G8" s="43">
        <f t="shared" si="5"/>
        <v>11380.5</v>
      </c>
      <c r="H8" s="47" t="s">
        <v>5</v>
      </c>
      <c r="I8" s="42">
        <f t="shared" si="6"/>
        <v>3173</v>
      </c>
      <c r="J8" s="43">
        <f>I8/2</f>
        <v>1586.5</v>
      </c>
      <c r="K8" s="47" t="s">
        <v>5</v>
      </c>
      <c r="L8" s="42">
        <f t="shared" si="8"/>
        <v>2824</v>
      </c>
      <c r="M8" s="43">
        <f t="shared" si="9"/>
        <v>1412</v>
      </c>
      <c r="N8" s="47" t="s">
        <v>5</v>
      </c>
      <c r="O8" s="49">
        <v>134</v>
      </c>
      <c r="P8" s="49">
        <v>130</v>
      </c>
      <c r="Q8" s="49">
        <v>80</v>
      </c>
      <c r="R8" s="49">
        <v>81</v>
      </c>
      <c r="S8" s="49">
        <v>125</v>
      </c>
      <c r="T8" s="49">
        <v>341</v>
      </c>
      <c r="U8" s="49">
        <v>590</v>
      </c>
      <c r="V8" s="49">
        <v>699</v>
      </c>
      <c r="W8" s="49">
        <v>863</v>
      </c>
      <c r="X8" s="49">
        <v>739</v>
      </c>
      <c r="Y8" s="49">
        <v>633</v>
      </c>
      <c r="Z8" s="49">
        <v>499</v>
      </c>
      <c r="AA8" s="49">
        <v>496</v>
      </c>
      <c r="AB8" s="49">
        <v>472</v>
      </c>
      <c r="AC8" s="49">
        <v>639</v>
      </c>
      <c r="AD8" s="49">
        <v>737</v>
      </c>
      <c r="AE8" s="49">
        <v>798</v>
      </c>
      <c r="AF8" s="49">
        <v>761</v>
      </c>
      <c r="AG8" s="49">
        <v>617</v>
      </c>
      <c r="AH8" s="49">
        <v>540</v>
      </c>
      <c r="AI8" s="49">
        <v>402</v>
      </c>
      <c r="AJ8" s="49">
        <v>338</v>
      </c>
      <c r="AK8" s="49">
        <v>306</v>
      </c>
      <c r="AL8" s="49">
        <v>297</v>
      </c>
      <c r="AM8" s="50">
        <f t="shared" si="0"/>
        <v>11317</v>
      </c>
      <c r="AN8" s="50">
        <f t="shared" si="10"/>
        <v>1602</v>
      </c>
      <c r="AO8" s="50">
        <f t="shared" si="11"/>
        <v>1378</v>
      </c>
      <c r="AP8" s="47">
        <v>154</v>
      </c>
      <c r="AQ8" s="47">
        <v>89</v>
      </c>
      <c r="AR8" s="47">
        <v>75</v>
      </c>
      <c r="AS8" s="47">
        <v>63</v>
      </c>
      <c r="AT8" s="47">
        <v>117</v>
      </c>
      <c r="AU8" s="47">
        <v>376</v>
      </c>
      <c r="AV8" s="47">
        <v>576</v>
      </c>
      <c r="AW8" s="47">
        <v>701</v>
      </c>
      <c r="AX8" s="47">
        <v>811</v>
      </c>
      <c r="AY8" s="47">
        <v>760</v>
      </c>
      <c r="AZ8" s="47">
        <v>690</v>
      </c>
      <c r="BA8" s="47">
        <v>612</v>
      </c>
      <c r="BB8" s="47">
        <v>531</v>
      </c>
      <c r="BC8" s="47">
        <v>530</v>
      </c>
      <c r="BD8" s="47">
        <v>620</v>
      </c>
      <c r="BE8" s="47">
        <v>734</v>
      </c>
      <c r="BF8" s="47">
        <v>771</v>
      </c>
      <c r="BG8" s="47">
        <v>775</v>
      </c>
      <c r="BH8" s="47">
        <v>671</v>
      </c>
      <c r="BI8" s="47">
        <v>522</v>
      </c>
      <c r="BJ8" s="47">
        <v>369</v>
      </c>
      <c r="BK8" s="47">
        <v>321</v>
      </c>
      <c r="BL8" s="47">
        <v>292</v>
      </c>
      <c r="BM8" s="47">
        <v>284</v>
      </c>
      <c r="BN8" s="50">
        <f t="shared" si="1"/>
        <v>11444</v>
      </c>
      <c r="BO8" s="50">
        <f t="shared" si="2"/>
        <v>1571</v>
      </c>
      <c r="BP8" s="50">
        <f t="shared" si="3"/>
        <v>1446</v>
      </c>
    </row>
    <row r="9" spans="1:68" x14ac:dyDescent="0.3">
      <c r="A9" s="47">
        <v>4</v>
      </c>
      <c r="B9" s="47" t="s">
        <v>15</v>
      </c>
      <c r="C9" s="47" t="s">
        <v>243</v>
      </c>
      <c r="D9" s="47" t="s">
        <v>4</v>
      </c>
      <c r="E9" s="47" t="s">
        <v>278</v>
      </c>
      <c r="F9" s="42">
        <f t="shared" si="4"/>
        <v>889</v>
      </c>
      <c r="G9" s="43">
        <f t="shared" si="5"/>
        <v>444.5</v>
      </c>
      <c r="H9" s="44">
        <f t="shared" ref="H9:H11" si="12">F9/(F12+F9)</f>
        <v>3.9332802406866652E-2</v>
      </c>
      <c r="I9" s="42">
        <f t="shared" si="6"/>
        <v>345</v>
      </c>
      <c r="J9" s="43">
        <f t="shared" ref="J9" si="13">I9/2</f>
        <v>172.5</v>
      </c>
      <c r="K9" s="44">
        <f t="shared" ref="K9" si="14">J9/(J12+J9)</f>
        <v>0.10419812745394141</v>
      </c>
      <c r="L9" s="42">
        <f t="shared" si="8"/>
        <v>79</v>
      </c>
      <c r="M9" s="43">
        <f t="shared" si="9"/>
        <v>39.5</v>
      </c>
      <c r="N9" s="44">
        <f t="shared" ref="N9" si="15">M9/(M12+M9)</f>
        <v>2.5442834138486314E-2</v>
      </c>
      <c r="O9" s="49">
        <v>1</v>
      </c>
      <c r="P9" s="49">
        <v>0</v>
      </c>
      <c r="Q9" s="49">
        <v>0</v>
      </c>
      <c r="R9" s="49">
        <v>0</v>
      </c>
      <c r="S9" s="49">
        <v>0</v>
      </c>
      <c r="T9" s="49">
        <v>12</v>
      </c>
      <c r="U9" s="49">
        <v>37</v>
      </c>
      <c r="V9" s="49">
        <v>65</v>
      </c>
      <c r="W9" s="49">
        <v>61</v>
      </c>
      <c r="X9" s="49">
        <v>58</v>
      </c>
      <c r="Y9" s="49">
        <v>26</v>
      </c>
      <c r="Z9" s="49">
        <v>17</v>
      </c>
      <c r="AA9" s="49">
        <v>14</v>
      </c>
      <c r="AB9" s="49">
        <v>17</v>
      </c>
      <c r="AC9" s="49">
        <v>16</v>
      </c>
      <c r="AD9" s="49">
        <v>11</v>
      </c>
      <c r="AE9" s="49">
        <v>18</v>
      </c>
      <c r="AF9" s="49">
        <v>23</v>
      </c>
      <c r="AG9" s="49">
        <v>22</v>
      </c>
      <c r="AH9" s="49">
        <v>9</v>
      </c>
      <c r="AI9" s="49">
        <v>12</v>
      </c>
      <c r="AJ9" s="49">
        <v>6</v>
      </c>
      <c r="AK9" s="49">
        <v>4</v>
      </c>
      <c r="AL9" s="49">
        <v>1</v>
      </c>
      <c r="AM9" s="46">
        <f t="shared" ref="AM9:AM72" si="16">SUM(O9:AL9)</f>
        <v>430</v>
      </c>
      <c r="AN9" s="46">
        <f t="shared" si="10"/>
        <v>119</v>
      </c>
      <c r="AO9" s="46">
        <f t="shared" si="11"/>
        <v>45</v>
      </c>
      <c r="AP9" s="47">
        <v>1</v>
      </c>
      <c r="AQ9" s="47">
        <v>0</v>
      </c>
      <c r="AR9" s="47">
        <v>0</v>
      </c>
      <c r="AS9" s="47">
        <v>0</v>
      </c>
      <c r="AT9" s="47">
        <v>0</v>
      </c>
      <c r="AU9" s="47">
        <v>10</v>
      </c>
      <c r="AV9" s="47">
        <v>20</v>
      </c>
      <c r="AW9" s="47">
        <v>57</v>
      </c>
      <c r="AX9" s="47">
        <v>142</v>
      </c>
      <c r="AY9" s="47">
        <v>84</v>
      </c>
      <c r="AZ9" s="47">
        <v>23</v>
      </c>
      <c r="BA9" s="47">
        <v>14</v>
      </c>
      <c r="BB9" s="47">
        <v>12</v>
      </c>
      <c r="BC9" s="47">
        <v>5</v>
      </c>
      <c r="BD9" s="47">
        <v>5</v>
      </c>
      <c r="BE9" s="47">
        <v>7</v>
      </c>
      <c r="BF9" s="47">
        <v>10</v>
      </c>
      <c r="BG9" s="47">
        <v>23</v>
      </c>
      <c r="BH9" s="47">
        <v>11</v>
      </c>
      <c r="BI9" s="47">
        <v>10</v>
      </c>
      <c r="BJ9" s="47">
        <v>15</v>
      </c>
      <c r="BK9" s="47">
        <v>6</v>
      </c>
      <c r="BL9" s="47">
        <v>4</v>
      </c>
      <c r="BM9" s="47">
        <v>0</v>
      </c>
      <c r="BN9" s="46">
        <f t="shared" ref="BN9:BN72" si="17">SUM(AP9:BM9)</f>
        <v>459</v>
      </c>
      <c r="BO9" s="46">
        <f t="shared" ref="BO9:BO72" si="18">AX9+AY9</f>
        <v>226</v>
      </c>
      <c r="BP9" s="46">
        <f t="shared" ref="BP9:BP72" si="19">BG9+BH9</f>
        <v>34</v>
      </c>
    </row>
    <row r="10" spans="1:68" x14ac:dyDescent="0.3">
      <c r="A10" s="47">
        <v>4</v>
      </c>
      <c r="B10" s="47" t="s">
        <v>15</v>
      </c>
      <c r="C10" s="47" t="s">
        <v>243</v>
      </c>
      <c r="D10" s="47" t="s">
        <v>4</v>
      </c>
      <c r="E10" s="47" t="s">
        <v>279</v>
      </c>
      <c r="F10" s="42">
        <f t="shared" ref="F10:F73" si="20">AM10+BN10</f>
        <v>1019</v>
      </c>
      <c r="G10" s="43">
        <f t="shared" si="5"/>
        <v>509.5</v>
      </c>
      <c r="H10" s="48">
        <f t="shared" si="12"/>
        <v>3.2343045769059858E-2</v>
      </c>
      <c r="I10" s="42">
        <f t="shared" ref="I10:I73" si="21">AN10+BO10</f>
        <v>56</v>
      </c>
      <c r="J10" s="43">
        <f t="shared" si="7"/>
        <v>28</v>
      </c>
      <c r="K10" s="48">
        <f t="shared" ref="K10:K11" si="22">I10/(I13+I10)</f>
        <v>1.8117114202523456E-2</v>
      </c>
      <c r="L10" s="42">
        <f t="shared" ref="L10:L73" si="23">AO10+BP10</f>
        <v>402</v>
      </c>
      <c r="M10" s="43">
        <f t="shared" si="9"/>
        <v>201</v>
      </c>
      <c r="N10" s="48">
        <f t="shared" ref="N10:N11" si="24">L10/(L13+L10)</f>
        <v>8.4241408214585076E-2</v>
      </c>
      <c r="O10" s="49">
        <v>1</v>
      </c>
      <c r="P10" s="49">
        <v>2</v>
      </c>
      <c r="Q10" s="49">
        <v>0</v>
      </c>
      <c r="R10" s="49">
        <v>0</v>
      </c>
      <c r="S10" s="49">
        <v>0</v>
      </c>
      <c r="T10" s="49">
        <v>8</v>
      </c>
      <c r="U10" s="49">
        <v>13</v>
      </c>
      <c r="V10" s="49">
        <v>8</v>
      </c>
      <c r="W10" s="49">
        <v>10</v>
      </c>
      <c r="X10" s="49">
        <v>17</v>
      </c>
      <c r="Y10" s="49">
        <v>12</v>
      </c>
      <c r="Z10" s="49">
        <v>10</v>
      </c>
      <c r="AA10" s="49">
        <v>8</v>
      </c>
      <c r="AB10" s="49">
        <v>14</v>
      </c>
      <c r="AC10" s="49">
        <v>16</v>
      </c>
      <c r="AD10" s="49">
        <v>32</v>
      </c>
      <c r="AE10" s="49">
        <v>61</v>
      </c>
      <c r="AF10" s="49">
        <v>135</v>
      </c>
      <c r="AG10" s="49">
        <v>84</v>
      </c>
      <c r="AH10" s="49">
        <v>59</v>
      </c>
      <c r="AI10" s="49">
        <v>26</v>
      </c>
      <c r="AJ10" s="49">
        <v>0</v>
      </c>
      <c r="AK10" s="49">
        <v>13</v>
      </c>
      <c r="AL10" s="49">
        <v>7</v>
      </c>
      <c r="AM10" s="50">
        <f t="shared" si="16"/>
        <v>536</v>
      </c>
      <c r="AN10" s="50">
        <f t="shared" ref="AN10:AN73" si="25">W10+X10</f>
        <v>27</v>
      </c>
      <c r="AO10" s="50">
        <f t="shared" ref="AO10:AO73" si="26">AF10+AG10</f>
        <v>219</v>
      </c>
      <c r="AP10" s="47">
        <v>0</v>
      </c>
      <c r="AQ10" s="47">
        <v>3</v>
      </c>
      <c r="AR10" s="47">
        <v>0</v>
      </c>
      <c r="AS10" s="47">
        <v>0</v>
      </c>
      <c r="AT10" s="47">
        <v>6</v>
      </c>
      <c r="AU10" s="47">
        <v>2</v>
      </c>
      <c r="AV10" s="47">
        <v>10</v>
      </c>
      <c r="AW10" s="47">
        <v>7</v>
      </c>
      <c r="AX10" s="47">
        <v>13</v>
      </c>
      <c r="AY10" s="47">
        <v>16</v>
      </c>
      <c r="AZ10" s="47">
        <v>6</v>
      </c>
      <c r="BA10" s="47">
        <v>13</v>
      </c>
      <c r="BB10" s="47">
        <v>10</v>
      </c>
      <c r="BC10" s="47">
        <v>13</v>
      </c>
      <c r="BD10" s="47">
        <v>13</v>
      </c>
      <c r="BE10" s="47">
        <v>15</v>
      </c>
      <c r="BF10" s="47">
        <v>33</v>
      </c>
      <c r="BG10" s="47">
        <v>85</v>
      </c>
      <c r="BH10" s="47">
        <v>98</v>
      </c>
      <c r="BI10" s="47">
        <v>70</v>
      </c>
      <c r="BJ10" s="47">
        <v>27</v>
      </c>
      <c r="BK10" s="47">
        <v>29</v>
      </c>
      <c r="BL10" s="47">
        <v>11</v>
      </c>
      <c r="BM10" s="47">
        <v>3</v>
      </c>
      <c r="BN10" s="50">
        <f t="shared" si="17"/>
        <v>483</v>
      </c>
      <c r="BO10" s="50">
        <f t="shared" si="18"/>
        <v>29</v>
      </c>
      <c r="BP10" s="50">
        <f t="shared" si="19"/>
        <v>183</v>
      </c>
    </row>
    <row r="11" spans="1:68" x14ac:dyDescent="0.3">
      <c r="A11" s="47">
        <v>4</v>
      </c>
      <c r="B11" s="47" t="s">
        <v>15</v>
      </c>
      <c r="C11" s="47" t="s">
        <v>243</v>
      </c>
      <c r="D11" s="47" t="s">
        <v>4</v>
      </c>
      <c r="E11" s="47" t="s">
        <v>6</v>
      </c>
      <c r="F11" s="42">
        <f t="shared" si="20"/>
        <v>1908</v>
      </c>
      <c r="G11" s="43">
        <f t="shared" si="5"/>
        <v>954</v>
      </c>
      <c r="H11" s="48">
        <f t="shared" si="12"/>
        <v>3.526280771789754E-2</v>
      </c>
      <c r="I11" s="42">
        <f t="shared" si="21"/>
        <v>401</v>
      </c>
      <c r="J11" s="43">
        <f t="shared" si="7"/>
        <v>200.5</v>
      </c>
      <c r="K11" s="48">
        <f t="shared" si="22"/>
        <v>6.263667603873789E-2</v>
      </c>
      <c r="L11" s="42">
        <f t="shared" si="23"/>
        <v>481</v>
      </c>
      <c r="M11" s="43">
        <f t="shared" si="9"/>
        <v>240.5</v>
      </c>
      <c r="N11" s="48">
        <f t="shared" si="24"/>
        <v>6.1063856798273454E-2</v>
      </c>
      <c r="O11" s="49">
        <v>2</v>
      </c>
      <c r="P11" s="49">
        <v>2</v>
      </c>
      <c r="Q11" s="49">
        <v>0</v>
      </c>
      <c r="R11" s="49">
        <v>0</v>
      </c>
      <c r="S11" s="49">
        <v>0</v>
      </c>
      <c r="T11" s="49">
        <v>20</v>
      </c>
      <c r="U11" s="49">
        <v>50</v>
      </c>
      <c r="V11" s="49">
        <v>73</v>
      </c>
      <c r="W11" s="49">
        <v>71</v>
      </c>
      <c r="X11" s="49">
        <v>75</v>
      </c>
      <c r="Y11" s="49">
        <v>38</v>
      </c>
      <c r="Z11" s="49">
        <v>27</v>
      </c>
      <c r="AA11" s="49">
        <v>22</v>
      </c>
      <c r="AB11" s="49">
        <v>31</v>
      </c>
      <c r="AC11" s="49">
        <v>32</v>
      </c>
      <c r="AD11" s="49">
        <v>43</v>
      </c>
      <c r="AE11" s="49">
        <v>79</v>
      </c>
      <c r="AF11" s="49">
        <v>158</v>
      </c>
      <c r="AG11" s="49">
        <v>106</v>
      </c>
      <c r="AH11" s="49">
        <v>68</v>
      </c>
      <c r="AI11" s="49">
        <v>38</v>
      </c>
      <c r="AJ11" s="49">
        <v>6</v>
      </c>
      <c r="AK11" s="49">
        <v>17</v>
      </c>
      <c r="AL11" s="49">
        <v>8</v>
      </c>
      <c r="AM11" s="50">
        <f t="shared" si="16"/>
        <v>966</v>
      </c>
      <c r="AN11" s="50">
        <f t="shared" si="25"/>
        <v>146</v>
      </c>
      <c r="AO11" s="50">
        <f t="shared" si="26"/>
        <v>264</v>
      </c>
      <c r="AP11" s="47">
        <v>1</v>
      </c>
      <c r="AQ11" s="47">
        <v>3</v>
      </c>
      <c r="AR11" s="47">
        <v>0</v>
      </c>
      <c r="AS11" s="47">
        <v>0</v>
      </c>
      <c r="AT11" s="47">
        <v>6</v>
      </c>
      <c r="AU11" s="47">
        <v>12</v>
      </c>
      <c r="AV11" s="47">
        <v>30</v>
      </c>
      <c r="AW11" s="47">
        <v>64</v>
      </c>
      <c r="AX11" s="47">
        <v>155</v>
      </c>
      <c r="AY11" s="47">
        <v>100</v>
      </c>
      <c r="AZ11" s="47">
        <v>29</v>
      </c>
      <c r="BA11" s="47">
        <v>27</v>
      </c>
      <c r="BB11" s="47">
        <v>22</v>
      </c>
      <c r="BC11" s="47">
        <v>18</v>
      </c>
      <c r="BD11" s="47">
        <v>18</v>
      </c>
      <c r="BE11" s="47">
        <v>22</v>
      </c>
      <c r="BF11" s="47">
        <v>43</v>
      </c>
      <c r="BG11" s="47">
        <v>108</v>
      </c>
      <c r="BH11" s="47">
        <v>109</v>
      </c>
      <c r="BI11" s="47">
        <v>80</v>
      </c>
      <c r="BJ11" s="47">
        <v>42</v>
      </c>
      <c r="BK11" s="47">
        <v>35</v>
      </c>
      <c r="BL11" s="47">
        <v>15</v>
      </c>
      <c r="BM11" s="47">
        <v>3</v>
      </c>
      <c r="BN11" s="50">
        <f t="shared" si="17"/>
        <v>942</v>
      </c>
      <c r="BO11" s="50">
        <f t="shared" si="18"/>
        <v>255</v>
      </c>
      <c r="BP11" s="50">
        <f t="shared" si="19"/>
        <v>217</v>
      </c>
    </row>
    <row r="12" spans="1:68" x14ac:dyDescent="0.3">
      <c r="A12" s="47">
        <v>4</v>
      </c>
      <c r="B12" s="47" t="s">
        <v>15</v>
      </c>
      <c r="C12" s="47" t="s">
        <v>243</v>
      </c>
      <c r="D12" s="47" t="s">
        <v>7</v>
      </c>
      <c r="E12" s="47" t="s">
        <v>278</v>
      </c>
      <c r="F12" s="42">
        <f t="shared" si="20"/>
        <v>21713</v>
      </c>
      <c r="G12" s="43">
        <f t="shared" si="5"/>
        <v>10856.5</v>
      </c>
      <c r="H12" s="47" t="s">
        <v>5</v>
      </c>
      <c r="I12" s="42">
        <f t="shared" si="21"/>
        <v>2966</v>
      </c>
      <c r="J12" s="43">
        <f t="shared" si="7"/>
        <v>1483</v>
      </c>
      <c r="K12" s="47" t="s">
        <v>5</v>
      </c>
      <c r="L12" s="42">
        <f t="shared" si="23"/>
        <v>3026</v>
      </c>
      <c r="M12" s="43">
        <f t="shared" si="9"/>
        <v>1513</v>
      </c>
      <c r="N12" s="47" t="s">
        <v>5</v>
      </c>
      <c r="O12" s="49">
        <v>116</v>
      </c>
      <c r="P12" s="49">
        <v>57</v>
      </c>
      <c r="Q12" s="49">
        <v>31</v>
      </c>
      <c r="R12" s="49">
        <v>28</v>
      </c>
      <c r="S12" s="49">
        <v>41</v>
      </c>
      <c r="T12" s="49">
        <v>127</v>
      </c>
      <c r="U12" s="49">
        <v>354</v>
      </c>
      <c r="V12" s="49">
        <v>799</v>
      </c>
      <c r="W12" s="49">
        <v>782</v>
      </c>
      <c r="X12" s="49">
        <v>553</v>
      </c>
      <c r="Y12" s="49">
        <v>495</v>
      </c>
      <c r="Z12" s="49">
        <v>491</v>
      </c>
      <c r="AA12" s="49">
        <v>609</v>
      </c>
      <c r="AB12" s="49">
        <v>530</v>
      </c>
      <c r="AC12" s="49">
        <v>540</v>
      </c>
      <c r="AD12" s="49">
        <v>765</v>
      </c>
      <c r="AE12" s="49">
        <v>789</v>
      </c>
      <c r="AF12" s="49">
        <v>791</v>
      </c>
      <c r="AG12" s="49">
        <v>682</v>
      </c>
      <c r="AH12" s="49">
        <v>501</v>
      </c>
      <c r="AI12" s="49">
        <v>566</v>
      </c>
      <c r="AJ12" s="49">
        <v>473</v>
      </c>
      <c r="AK12" s="49">
        <v>322</v>
      </c>
      <c r="AL12" s="49">
        <v>189</v>
      </c>
      <c r="AM12" s="50">
        <f t="shared" si="16"/>
        <v>10631</v>
      </c>
      <c r="AN12" s="50">
        <f t="shared" si="25"/>
        <v>1335</v>
      </c>
      <c r="AO12" s="50">
        <f t="shared" si="26"/>
        <v>1473</v>
      </c>
      <c r="AP12" s="47">
        <v>81</v>
      </c>
      <c r="AQ12" s="47">
        <v>68</v>
      </c>
      <c r="AR12" s="47">
        <v>47</v>
      </c>
      <c r="AS12" s="47">
        <v>29</v>
      </c>
      <c r="AT12" s="47">
        <v>36</v>
      </c>
      <c r="AU12" s="47">
        <v>82</v>
      </c>
      <c r="AV12" s="47">
        <v>323</v>
      </c>
      <c r="AW12" s="47">
        <v>713</v>
      </c>
      <c r="AX12" s="47">
        <v>861</v>
      </c>
      <c r="AY12" s="47">
        <v>770</v>
      </c>
      <c r="AZ12" s="47">
        <v>575</v>
      </c>
      <c r="BA12" s="47">
        <v>530</v>
      </c>
      <c r="BB12" s="47">
        <v>551</v>
      </c>
      <c r="BC12" s="47">
        <v>505</v>
      </c>
      <c r="BD12" s="47">
        <v>569</v>
      </c>
      <c r="BE12" s="47">
        <v>690</v>
      </c>
      <c r="BF12" s="47">
        <v>818</v>
      </c>
      <c r="BG12" s="47">
        <v>848</v>
      </c>
      <c r="BH12" s="47">
        <v>705</v>
      </c>
      <c r="BI12" s="47">
        <v>554</v>
      </c>
      <c r="BJ12" s="47">
        <v>604</v>
      </c>
      <c r="BK12" s="47">
        <v>500</v>
      </c>
      <c r="BL12" s="47">
        <v>390</v>
      </c>
      <c r="BM12" s="47">
        <v>233</v>
      </c>
      <c r="BN12" s="50">
        <f t="shared" si="17"/>
        <v>11082</v>
      </c>
      <c r="BO12" s="50">
        <f t="shared" si="18"/>
        <v>1631</v>
      </c>
      <c r="BP12" s="50">
        <f t="shared" si="19"/>
        <v>1553</v>
      </c>
    </row>
    <row r="13" spans="1:68" x14ac:dyDescent="0.3">
      <c r="A13" s="47">
        <v>4</v>
      </c>
      <c r="B13" s="47" t="s">
        <v>15</v>
      </c>
      <c r="C13" s="47" t="s">
        <v>243</v>
      </c>
      <c r="D13" s="47" t="s">
        <v>7</v>
      </c>
      <c r="E13" s="47" t="s">
        <v>279</v>
      </c>
      <c r="F13" s="42">
        <f t="shared" si="20"/>
        <v>30487</v>
      </c>
      <c r="G13" s="43">
        <f t="shared" si="5"/>
        <v>15243.5</v>
      </c>
      <c r="H13" s="47" t="s">
        <v>5</v>
      </c>
      <c r="I13" s="42">
        <f t="shared" si="21"/>
        <v>3035</v>
      </c>
      <c r="J13" s="43">
        <f t="shared" si="7"/>
        <v>1517.5</v>
      </c>
      <c r="K13" s="47" t="s">
        <v>5</v>
      </c>
      <c r="L13" s="42">
        <f t="shared" si="23"/>
        <v>4370</v>
      </c>
      <c r="M13" s="43">
        <f t="shared" si="9"/>
        <v>2185</v>
      </c>
      <c r="N13" s="47" t="s">
        <v>5</v>
      </c>
      <c r="O13" s="49">
        <v>290</v>
      </c>
      <c r="P13" s="49">
        <v>150</v>
      </c>
      <c r="Q13" s="49">
        <v>66</v>
      </c>
      <c r="R13" s="49">
        <v>54</v>
      </c>
      <c r="S13" s="49">
        <v>78</v>
      </c>
      <c r="T13" s="49">
        <v>340</v>
      </c>
      <c r="U13" s="49">
        <v>758</v>
      </c>
      <c r="V13" s="49">
        <v>837</v>
      </c>
      <c r="W13" s="49">
        <v>724</v>
      </c>
      <c r="X13" s="49">
        <v>710</v>
      </c>
      <c r="Y13" s="49">
        <v>804</v>
      </c>
      <c r="Z13" s="49">
        <v>813</v>
      </c>
      <c r="AA13" s="49">
        <v>706</v>
      </c>
      <c r="AB13" s="49">
        <v>765</v>
      </c>
      <c r="AC13" s="49">
        <v>824</v>
      </c>
      <c r="AD13" s="49">
        <v>849</v>
      </c>
      <c r="AE13" s="49">
        <v>1005</v>
      </c>
      <c r="AF13" s="49">
        <v>1138</v>
      </c>
      <c r="AG13" s="49">
        <v>1073</v>
      </c>
      <c r="AH13" s="49">
        <v>865</v>
      </c>
      <c r="AI13" s="49">
        <v>708</v>
      </c>
      <c r="AJ13" s="49">
        <v>676</v>
      </c>
      <c r="AK13" s="49">
        <v>534</v>
      </c>
      <c r="AL13" s="49">
        <v>368</v>
      </c>
      <c r="AM13" s="50">
        <f t="shared" si="16"/>
        <v>15135</v>
      </c>
      <c r="AN13" s="50">
        <f t="shared" si="25"/>
        <v>1434</v>
      </c>
      <c r="AO13" s="50">
        <f t="shared" si="26"/>
        <v>2211</v>
      </c>
      <c r="AP13" s="47">
        <v>165</v>
      </c>
      <c r="AQ13" s="47">
        <v>132</v>
      </c>
      <c r="AR13" s="47">
        <v>125</v>
      </c>
      <c r="AS13" s="47">
        <v>69</v>
      </c>
      <c r="AT13" s="47">
        <v>68</v>
      </c>
      <c r="AU13" s="47">
        <v>274</v>
      </c>
      <c r="AV13" s="47">
        <v>617</v>
      </c>
      <c r="AW13" s="47">
        <v>857</v>
      </c>
      <c r="AX13" s="47">
        <v>858</v>
      </c>
      <c r="AY13" s="47">
        <v>743</v>
      </c>
      <c r="AZ13" s="47">
        <v>722</v>
      </c>
      <c r="BA13" s="47">
        <v>695</v>
      </c>
      <c r="BB13" s="47">
        <v>684</v>
      </c>
      <c r="BC13" s="47">
        <v>692</v>
      </c>
      <c r="BD13" s="47">
        <v>829</v>
      </c>
      <c r="BE13" s="47">
        <v>899</v>
      </c>
      <c r="BF13" s="47">
        <v>1042</v>
      </c>
      <c r="BG13" s="47">
        <v>1132</v>
      </c>
      <c r="BH13" s="47">
        <v>1027</v>
      </c>
      <c r="BI13" s="47">
        <v>878</v>
      </c>
      <c r="BJ13" s="47">
        <v>906</v>
      </c>
      <c r="BK13" s="47">
        <v>848</v>
      </c>
      <c r="BL13" s="47">
        <v>638</v>
      </c>
      <c r="BM13" s="47">
        <v>452</v>
      </c>
      <c r="BN13" s="50">
        <f t="shared" si="17"/>
        <v>15352</v>
      </c>
      <c r="BO13" s="50">
        <f t="shared" si="18"/>
        <v>1601</v>
      </c>
      <c r="BP13" s="50">
        <f t="shared" si="19"/>
        <v>2159</v>
      </c>
    </row>
    <row r="14" spans="1:68" x14ac:dyDescent="0.3">
      <c r="A14" s="47">
        <v>4</v>
      </c>
      <c r="B14" s="47" t="s">
        <v>15</v>
      </c>
      <c r="C14" s="47" t="s">
        <v>243</v>
      </c>
      <c r="D14" s="47" t="s">
        <v>7</v>
      </c>
      <c r="E14" s="47" t="s">
        <v>6</v>
      </c>
      <c r="F14" s="42">
        <f t="shared" si="20"/>
        <v>52200</v>
      </c>
      <c r="G14" s="43">
        <f t="shared" si="5"/>
        <v>26100</v>
      </c>
      <c r="H14" s="47" t="s">
        <v>5</v>
      </c>
      <c r="I14" s="42">
        <f t="shared" si="21"/>
        <v>6001</v>
      </c>
      <c r="J14" s="43">
        <f t="shared" si="7"/>
        <v>3000.5</v>
      </c>
      <c r="K14" s="47" t="s">
        <v>5</v>
      </c>
      <c r="L14" s="42">
        <f t="shared" si="23"/>
        <v>7396</v>
      </c>
      <c r="M14" s="43">
        <f t="shared" si="9"/>
        <v>3698</v>
      </c>
      <c r="N14" s="47" t="s">
        <v>5</v>
      </c>
      <c r="O14" s="49">
        <v>406</v>
      </c>
      <c r="P14" s="49">
        <v>207</v>
      </c>
      <c r="Q14" s="49">
        <v>97</v>
      </c>
      <c r="R14" s="49">
        <v>82</v>
      </c>
      <c r="S14" s="49">
        <v>119</v>
      </c>
      <c r="T14" s="49">
        <v>467</v>
      </c>
      <c r="U14" s="49">
        <v>1112</v>
      </c>
      <c r="V14" s="49">
        <v>1636</v>
      </c>
      <c r="W14" s="49">
        <v>1506</v>
      </c>
      <c r="X14" s="49">
        <v>1263</v>
      </c>
      <c r="Y14" s="49">
        <v>1299</v>
      </c>
      <c r="Z14" s="49">
        <v>1304</v>
      </c>
      <c r="AA14" s="49">
        <v>1315</v>
      </c>
      <c r="AB14" s="49">
        <v>1295</v>
      </c>
      <c r="AC14" s="49">
        <v>1364</v>
      </c>
      <c r="AD14" s="49">
        <v>1614</v>
      </c>
      <c r="AE14" s="49">
        <v>1794</v>
      </c>
      <c r="AF14" s="49">
        <v>1929</v>
      </c>
      <c r="AG14" s="49">
        <v>1755</v>
      </c>
      <c r="AH14" s="49">
        <v>1366</v>
      </c>
      <c r="AI14" s="49">
        <v>1274</v>
      </c>
      <c r="AJ14" s="49">
        <v>1149</v>
      </c>
      <c r="AK14" s="49">
        <v>856</v>
      </c>
      <c r="AL14" s="49">
        <v>557</v>
      </c>
      <c r="AM14" s="50">
        <f t="shared" si="16"/>
        <v>25766</v>
      </c>
      <c r="AN14" s="50">
        <f t="shared" si="25"/>
        <v>2769</v>
      </c>
      <c r="AO14" s="50">
        <f t="shared" si="26"/>
        <v>3684</v>
      </c>
      <c r="AP14" s="47">
        <v>246</v>
      </c>
      <c r="AQ14" s="47">
        <v>200</v>
      </c>
      <c r="AR14" s="47">
        <v>172</v>
      </c>
      <c r="AS14" s="47">
        <v>98</v>
      </c>
      <c r="AT14" s="47">
        <v>104</v>
      </c>
      <c r="AU14" s="47">
        <v>356</v>
      </c>
      <c r="AV14" s="47">
        <v>940</v>
      </c>
      <c r="AW14" s="47">
        <v>1570</v>
      </c>
      <c r="AX14" s="47">
        <v>1719</v>
      </c>
      <c r="AY14" s="47">
        <v>1513</v>
      </c>
      <c r="AZ14" s="47">
        <v>1297</v>
      </c>
      <c r="BA14" s="47">
        <v>1225</v>
      </c>
      <c r="BB14" s="47">
        <v>1235</v>
      </c>
      <c r="BC14" s="47">
        <v>1197</v>
      </c>
      <c r="BD14" s="47">
        <v>1398</v>
      </c>
      <c r="BE14" s="47">
        <v>1589</v>
      </c>
      <c r="BF14" s="47">
        <v>1860</v>
      </c>
      <c r="BG14" s="47">
        <v>1980</v>
      </c>
      <c r="BH14" s="47">
        <v>1732</v>
      </c>
      <c r="BI14" s="47">
        <v>1432</v>
      </c>
      <c r="BJ14" s="47">
        <v>1510</v>
      </c>
      <c r="BK14" s="47">
        <v>1348</v>
      </c>
      <c r="BL14" s="47">
        <v>1028</v>
      </c>
      <c r="BM14" s="47">
        <v>685</v>
      </c>
      <c r="BN14" s="50">
        <f t="shared" si="17"/>
        <v>26434</v>
      </c>
      <c r="BO14" s="50">
        <f t="shared" si="18"/>
        <v>3232</v>
      </c>
      <c r="BP14" s="50">
        <f t="shared" si="19"/>
        <v>3712</v>
      </c>
    </row>
    <row r="15" spans="1:68" x14ac:dyDescent="0.3">
      <c r="A15" s="47">
        <v>5</v>
      </c>
      <c r="B15" s="47" t="s">
        <v>233</v>
      </c>
      <c r="C15" s="47" t="s">
        <v>243</v>
      </c>
      <c r="D15" s="47" t="s">
        <v>4</v>
      </c>
      <c r="E15" s="47" t="s">
        <v>278</v>
      </c>
      <c r="F15" s="42">
        <f t="shared" si="20"/>
        <v>0</v>
      </c>
      <c r="G15" s="43">
        <f t="shared" si="5"/>
        <v>0</v>
      </c>
      <c r="H15" s="44" t="e">
        <f t="shared" ref="H15:H17" si="27">F15/(F18+F15)</f>
        <v>#DIV/0!</v>
      </c>
      <c r="I15" s="42" t="e">
        <f t="shared" si="21"/>
        <v>#VALUE!</v>
      </c>
      <c r="J15" s="43" t="e">
        <f t="shared" si="7"/>
        <v>#VALUE!</v>
      </c>
      <c r="K15" s="44" t="e">
        <f t="shared" ref="K15" si="28">J15/(J18+J15)</f>
        <v>#VALUE!</v>
      </c>
      <c r="L15" s="42" t="e">
        <f t="shared" si="23"/>
        <v>#VALUE!</v>
      </c>
      <c r="M15" s="43" t="e">
        <f t="shared" si="9"/>
        <v>#VALUE!</v>
      </c>
      <c r="N15" s="44" t="e">
        <f t="shared" ref="N15" si="29">M15/(M18+M15)</f>
        <v>#VALUE!</v>
      </c>
      <c r="O15" s="49" t="s">
        <v>5</v>
      </c>
      <c r="P15" s="49" t="s">
        <v>5</v>
      </c>
      <c r="Q15" s="49" t="s">
        <v>5</v>
      </c>
      <c r="R15" s="49" t="s">
        <v>5</v>
      </c>
      <c r="S15" s="49" t="s">
        <v>5</v>
      </c>
      <c r="T15" s="49" t="s">
        <v>5</v>
      </c>
      <c r="U15" s="49" t="s">
        <v>5</v>
      </c>
      <c r="V15" s="49" t="s">
        <v>5</v>
      </c>
      <c r="W15" s="49" t="s">
        <v>5</v>
      </c>
      <c r="X15" s="49" t="s">
        <v>5</v>
      </c>
      <c r="Y15" s="49" t="s">
        <v>5</v>
      </c>
      <c r="Z15" s="49" t="s">
        <v>5</v>
      </c>
      <c r="AA15" s="49" t="s">
        <v>5</v>
      </c>
      <c r="AB15" s="49" t="s">
        <v>5</v>
      </c>
      <c r="AC15" s="49" t="s">
        <v>5</v>
      </c>
      <c r="AD15" s="49" t="s">
        <v>5</v>
      </c>
      <c r="AE15" s="49" t="s">
        <v>5</v>
      </c>
      <c r="AF15" s="49" t="s">
        <v>5</v>
      </c>
      <c r="AG15" s="49" t="s">
        <v>5</v>
      </c>
      <c r="AH15" s="49" t="s">
        <v>5</v>
      </c>
      <c r="AI15" s="49" t="s">
        <v>5</v>
      </c>
      <c r="AJ15" s="49" t="s">
        <v>5</v>
      </c>
      <c r="AK15" s="49" t="s">
        <v>5</v>
      </c>
      <c r="AL15" s="49" t="s">
        <v>5</v>
      </c>
      <c r="AM15" s="46">
        <f t="shared" si="16"/>
        <v>0</v>
      </c>
      <c r="AN15" s="46" t="e">
        <f t="shared" si="25"/>
        <v>#VALUE!</v>
      </c>
      <c r="AO15" s="46" t="e">
        <f t="shared" si="26"/>
        <v>#VALUE!</v>
      </c>
      <c r="AP15" s="47" t="s">
        <v>5</v>
      </c>
      <c r="AQ15" s="47" t="s">
        <v>5</v>
      </c>
      <c r="AR15" s="47" t="s">
        <v>5</v>
      </c>
      <c r="AS15" s="47" t="s">
        <v>5</v>
      </c>
      <c r="AT15" s="47" t="s">
        <v>5</v>
      </c>
      <c r="AU15" s="47" t="s">
        <v>5</v>
      </c>
      <c r="AV15" s="47" t="s">
        <v>5</v>
      </c>
      <c r="AW15" s="47" t="s">
        <v>5</v>
      </c>
      <c r="AX15" s="47" t="s">
        <v>5</v>
      </c>
      <c r="AY15" s="47" t="s">
        <v>5</v>
      </c>
      <c r="AZ15" s="47" t="s">
        <v>5</v>
      </c>
      <c r="BA15" s="47" t="s">
        <v>5</v>
      </c>
      <c r="BB15" s="47" t="s">
        <v>5</v>
      </c>
      <c r="BC15" s="47" t="s">
        <v>5</v>
      </c>
      <c r="BD15" s="47" t="s">
        <v>5</v>
      </c>
      <c r="BE15" s="47" t="s">
        <v>5</v>
      </c>
      <c r="BF15" s="47" t="s">
        <v>5</v>
      </c>
      <c r="BG15" s="47" t="s">
        <v>5</v>
      </c>
      <c r="BH15" s="47" t="s">
        <v>5</v>
      </c>
      <c r="BI15" s="47" t="s">
        <v>5</v>
      </c>
      <c r="BJ15" s="47" t="s">
        <v>5</v>
      </c>
      <c r="BK15" s="47" t="s">
        <v>5</v>
      </c>
      <c r="BL15" s="47" t="s">
        <v>5</v>
      </c>
      <c r="BM15" s="47" t="s">
        <v>5</v>
      </c>
      <c r="BN15" s="46">
        <f t="shared" si="17"/>
        <v>0</v>
      </c>
      <c r="BO15" s="46" t="e">
        <f t="shared" si="18"/>
        <v>#VALUE!</v>
      </c>
      <c r="BP15" s="46" t="e">
        <f t="shared" si="19"/>
        <v>#VALUE!</v>
      </c>
    </row>
    <row r="16" spans="1:68" x14ac:dyDescent="0.3">
      <c r="A16" s="47">
        <v>5</v>
      </c>
      <c r="B16" s="47" t="s">
        <v>233</v>
      </c>
      <c r="C16" s="47" t="s">
        <v>243</v>
      </c>
      <c r="D16" s="47" t="s">
        <v>4</v>
      </c>
      <c r="E16" s="47" t="s">
        <v>279</v>
      </c>
      <c r="F16" s="42">
        <f t="shared" si="20"/>
        <v>995</v>
      </c>
      <c r="G16" s="43">
        <f t="shared" si="5"/>
        <v>497.5</v>
      </c>
      <c r="H16" s="48">
        <f t="shared" si="27"/>
        <v>4.5491953182150692E-2</v>
      </c>
      <c r="I16" s="42">
        <f t="shared" si="21"/>
        <v>117</v>
      </c>
      <c r="J16" s="43">
        <f t="shared" si="7"/>
        <v>58.5</v>
      </c>
      <c r="K16" s="48">
        <f t="shared" ref="K16:K17" si="30">I16/(I19+I16)</f>
        <v>4.1139240506329111E-2</v>
      </c>
      <c r="L16" s="42">
        <f t="shared" si="23"/>
        <v>329</v>
      </c>
      <c r="M16" s="43">
        <f t="shared" si="9"/>
        <v>164.5</v>
      </c>
      <c r="N16" s="48">
        <f t="shared" ref="N16:N17" si="31">L16/(L19+L16)</f>
        <v>0.11792114695340501</v>
      </c>
      <c r="O16" s="49">
        <v>3</v>
      </c>
      <c r="P16" s="49">
        <v>2</v>
      </c>
      <c r="Q16" s="49">
        <v>1</v>
      </c>
      <c r="R16" s="49">
        <v>0</v>
      </c>
      <c r="S16" s="49">
        <v>1</v>
      </c>
      <c r="T16" s="49">
        <v>6</v>
      </c>
      <c r="U16" s="49">
        <v>6</v>
      </c>
      <c r="V16" s="49">
        <v>19</v>
      </c>
      <c r="W16" s="49">
        <v>39</v>
      </c>
      <c r="X16" s="49">
        <v>22</v>
      </c>
      <c r="Y16" s="49">
        <v>0</v>
      </c>
      <c r="Z16" s="49">
        <v>11</v>
      </c>
      <c r="AA16" s="49">
        <v>15</v>
      </c>
      <c r="AB16" s="49">
        <v>16</v>
      </c>
      <c r="AC16" s="49">
        <v>28</v>
      </c>
      <c r="AD16" s="49">
        <v>27</v>
      </c>
      <c r="AE16" s="49">
        <v>26</v>
      </c>
      <c r="AF16" s="49">
        <v>97</v>
      </c>
      <c r="AG16" s="49">
        <v>78</v>
      </c>
      <c r="AH16" s="49">
        <v>38</v>
      </c>
      <c r="AI16" s="49">
        <v>22</v>
      </c>
      <c r="AJ16" s="49">
        <v>36</v>
      </c>
      <c r="AK16" s="49">
        <v>6</v>
      </c>
      <c r="AL16" s="49">
        <v>8</v>
      </c>
      <c r="AM16" s="50">
        <f t="shared" si="16"/>
        <v>507</v>
      </c>
      <c r="AN16" s="50">
        <f t="shared" si="25"/>
        <v>61</v>
      </c>
      <c r="AO16" s="50">
        <f t="shared" si="26"/>
        <v>175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6</v>
      </c>
      <c r="AV16" s="47">
        <v>8</v>
      </c>
      <c r="AW16" s="47">
        <v>9</v>
      </c>
      <c r="AX16" s="47">
        <v>39</v>
      </c>
      <c r="AY16" s="47">
        <v>17</v>
      </c>
      <c r="AZ16" s="47">
        <v>10</v>
      </c>
      <c r="BA16" s="47">
        <v>13</v>
      </c>
      <c r="BB16" s="47">
        <v>18</v>
      </c>
      <c r="BC16" s="47">
        <v>27</v>
      </c>
      <c r="BD16" s="47">
        <v>14</v>
      </c>
      <c r="BE16" s="47">
        <v>15</v>
      </c>
      <c r="BF16" s="47">
        <v>48</v>
      </c>
      <c r="BG16" s="47">
        <v>93</v>
      </c>
      <c r="BH16" s="47">
        <v>61</v>
      </c>
      <c r="BI16" s="47">
        <v>46</v>
      </c>
      <c r="BJ16" s="47">
        <v>21</v>
      </c>
      <c r="BK16" s="47">
        <v>25</v>
      </c>
      <c r="BL16" s="47">
        <v>11</v>
      </c>
      <c r="BM16" s="47">
        <v>7</v>
      </c>
      <c r="BN16" s="50">
        <f t="shared" si="17"/>
        <v>488</v>
      </c>
      <c r="BO16" s="50">
        <f t="shared" si="18"/>
        <v>56</v>
      </c>
      <c r="BP16" s="50">
        <f t="shared" si="19"/>
        <v>154</v>
      </c>
    </row>
    <row r="17" spans="1:68" x14ac:dyDescent="0.3">
      <c r="A17" s="47">
        <v>5</v>
      </c>
      <c r="B17" s="47" t="s">
        <v>233</v>
      </c>
      <c r="C17" s="47" t="s">
        <v>243</v>
      </c>
      <c r="D17" s="47" t="s">
        <v>4</v>
      </c>
      <c r="E17" s="47" t="s">
        <v>6</v>
      </c>
      <c r="F17" s="42">
        <f t="shared" si="20"/>
        <v>995</v>
      </c>
      <c r="G17" s="43">
        <f t="shared" si="5"/>
        <v>497.5</v>
      </c>
      <c r="H17" s="48">
        <f t="shared" si="27"/>
        <v>4.5491953182150692E-2</v>
      </c>
      <c r="I17" s="42">
        <f t="shared" si="21"/>
        <v>117</v>
      </c>
      <c r="J17" s="43">
        <f t="shared" si="7"/>
        <v>58.5</v>
      </c>
      <c r="K17" s="48">
        <f t="shared" si="30"/>
        <v>4.1139240506329111E-2</v>
      </c>
      <c r="L17" s="42">
        <f t="shared" si="23"/>
        <v>329</v>
      </c>
      <c r="M17" s="43">
        <f t="shared" si="9"/>
        <v>164.5</v>
      </c>
      <c r="N17" s="48">
        <f t="shared" si="31"/>
        <v>0.11792114695340501</v>
      </c>
      <c r="O17" s="49">
        <v>3</v>
      </c>
      <c r="P17" s="49">
        <v>2</v>
      </c>
      <c r="Q17" s="49">
        <v>1</v>
      </c>
      <c r="R17" s="49">
        <v>0</v>
      </c>
      <c r="S17" s="49">
        <v>1</v>
      </c>
      <c r="T17" s="49">
        <v>6</v>
      </c>
      <c r="U17" s="49">
        <v>6</v>
      </c>
      <c r="V17" s="49">
        <v>19</v>
      </c>
      <c r="W17" s="49">
        <v>39</v>
      </c>
      <c r="X17" s="49">
        <v>22</v>
      </c>
      <c r="Y17" s="49">
        <v>0</v>
      </c>
      <c r="Z17" s="49">
        <v>11</v>
      </c>
      <c r="AA17" s="49">
        <v>15</v>
      </c>
      <c r="AB17" s="49">
        <v>16</v>
      </c>
      <c r="AC17" s="49">
        <v>28</v>
      </c>
      <c r="AD17" s="49">
        <v>27</v>
      </c>
      <c r="AE17" s="49">
        <v>26</v>
      </c>
      <c r="AF17" s="49">
        <v>97</v>
      </c>
      <c r="AG17" s="49">
        <v>78</v>
      </c>
      <c r="AH17" s="49">
        <v>38</v>
      </c>
      <c r="AI17" s="49">
        <v>22</v>
      </c>
      <c r="AJ17" s="49">
        <v>36</v>
      </c>
      <c r="AK17" s="49">
        <v>6</v>
      </c>
      <c r="AL17" s="49">
        <v>8</v>
      </c>
      <c r="AM17" s="50">
        <f t="shared" si="16"/>
        <v>507</v>
      </c>
      <c r="AN17" s="50">
        <f t="shared" si="25"/>
        <v>61</v>
      </c>
      <c r="AO17" s="50">
        <f t="shared" si="26"/>
        <v>175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6</v>
      </c>
      <c r="AV17" s="47">
        <v>8</v>
      </c>
      <c r="AW17" s="47">
        <v>9</v>
      </c>
      <c r="AX17" s="47">
        <v>39</v>
      </c>
      <c r="AY17" s="47">
        <v>17</v>
      </c>
      <c r="AZ17" s="47">
        <v>10</v>
      </c>
      <c r="BA17" s="47">
        <v>13</v>
      </c>
      <c r="BB17" s="47">
        <v>18</v>
      </c>
      <c r="BC17" s="47">
        <v>27</v>
      </c>
      <c r="BD17" s="47">
        <v>14</v>
      </c>
      <c r="BE17" s="47">
        <v>15</v>
      </c>
      <c r="BF17" s="47">
        <v>48</v>
      </c>
      <c r="BG17" s="47">
        <v>93</v>
      </c>
      <c r="BH17" s="47">
        <v>61</v>
      </c>
      <c r="BI17" s="47">
        <v>46</v>
      </c>
      <c r="BJ17" s="47">
        <v>21</v>
      </c>
      <c r="BK17" s="47">
        <v>25</v>
      </c>
      <c r="BL17" s="47">
        <v>11</v>
      </c>
      <c r="BM17" s="47">
        <v>7</v>
      </c>
      <c r="BN17" s="50">
        <f t="shared" si="17"/>
        <v>488</v>
      </c>
      <c r="BO17" s="50">
        <f t="shared" si="18"/>
        <v>56</v>
      </c>
      <c r="BP17" s="50">
        <f t="shared" si="19"/>
        <v>154</v>
      </c>
    </row>
    <row r="18" spans="1:68" x14ac:dyDescent="0.3">
      <c r="A18" s="47">
        <v>5</v>
      </c>
      <c r="B18" s="47" t="s">
        <v>233</v>
      </c>
      <c r="C18" s="47" t="s">
        <v>243</v>
      </c>
      <c r="D18" s="47" t="s">
        <v>7</v>
      </c>
      <c r="E18" s="47" t="s">
        <v>278</v>
      </c>
      <c r="F18" s="42">
        <f t="shared" si="20"/>
        <v>0</v>
      </c>
      <c r="G18" s="43">
        <f t="shared" si="5"/>
        <v>0</v>
      </c>
      <c r="H18" s="47" t="s">
        <v>5</v>
      </c>
      <c r="I18" s="42" t="e">
        <f t="shared" si="21"/>
        <v>#VALUE!</v>
      </c>
      <c r="J18" s="43" t="e">
        <f t="shared" si="7"/>
        <v>#VALUE!</v>
      </c>
      <c r="K18" s="47" t="s">
        <v>5</v>
      </c>
      <c r="L18" s="42" t="e">
        <f t="shared" si="23"/>
        <v>#VALUE!</v>
      </c>
      <c r="M18" s="43" t="e">
        <f t="shared" si="9"/>
        <v>#VALUE!</v>
      </c>
      <c r="N18" s="47" t="s">
        <v>5</v>
      </c>
      <c r="O18" s="49" t="s">
        <v>5</v>
      </c>
      <c r="P18" s="49" t="s">
        <v>5</v>
      </c>
      <c r="Q18" s="49" t="s">
        <v>5</v>
      </c>
      <c r="R18" s="49" t="s">
        <v>5</v>
      </c>
      <c r="S18" s="49" t="s">
        <v>5</v>
      </c>
      <c r="T18" s="49" t="s">
        <v>5</v>
      </c>
      <c r="U18" s="49" t="s">
        <v>5</v>
      </c>
      <c r="V18" s="49" t="s">
        <v>5</v>
      </c>
      <c r="W18" s="49" t="s">
        <v>5</v>
      </c>
      <c r="X18" s="49" t="s">
        <v>5</v>
      </c>
      <c r="Y18" s="49" t="s">
        <v>5</v>
      </c>
      <c r="Z18" s="49" t="s">
        <v>5</v>
      </c>
      <c r="AA18" s="49" t="s">
        <v>5</v>
      </c>
      <c r="AB18" s="49" t="s">
        <v>5</v>
      </c>
      <c r="AC18" s="49" t="s">
        <v>5</v>
      </c>
      <c r="AD18" s="49" t="s">
        <v>5</v>
      </c>
      <c r="AE18" s="49" t="s">
        <v>5</v>
      </c>
      <c r="AF18" s="49" t="s">
        <v>5</v>
      </c>
      <c r="AG18" s="49" t="s">
        <v>5</v>
      </c>
      <c r="AH18" s="49" t="s">
        <v>5</v>
      </c>
      <c r="AI18" s="49" t="s">
        <v>5</v>
      </c>
      <c r="AJ18" s="49" t="s">
        <v>5</v>
      </c>
      <c r="AK18" s="49" t="s">
        <v>5</v>
      </c>
      <c r="AL18" s="49" t="s">
        <v>5</v>
      </c>
      <c r="AM18" s="50">
        <f t="shared" si="16"/>
        <v>0</v>
      </c>
      <c r="AN18" s="50" t="e">
        <f t="shared" si="25"/>
        <v>#VALUE!</v>
      </c>
      <c r="AO18" s="50" t="e">
        <f t="shared" si="26"/>
        <v>#VALUE!</v>
      </c>
      <c r="AP18" s="47" t="s">
        <v>5</v>
      </c>
      <c r="AQ18" s="47" t="s">
        <v>5</v>
      </c>
      <c r="AR18" s="47" t="s">
        <v>5</v>
      </c>
      <c r="AS18" s="47" t="s">
        <v>5</v>
      </c>
      <c r="AT18" s="47" t="s">
        <v>5</v>
      </c>
      <c r="AU18" s="47" t="s">
        <v>5</v>
      </c>
      <c r="AV18" s="47" t="s">
        <v>5</v>
      </c>
      <c r="AW18" s="47" t="s">
        <v>5</v>
      </c>
      <c r="AX18" s="47" t="s">
        <v>5</v>
      </c>
      <c r="AY18" s="47" t="s">
        <v>5</v>
      </c>
      <c r="AZ18" s="47" t="s">
        <v>5</v>
      </c>
      <c r="BA18" s="47" t="s">
        <v>5</v>
      </c>
      <c r="BB18" s="47" t="s">
        <v>5</v>
      </c>
      <c r="BC18" s="47" t="s">
        <v>5</v>
      </c>
      <c r="BD18" s="47" t="s">
        <v>5</v>
      </c>
      <c r="BE18" s="47" t="s">
        <v>5</v>
      </c>
      <c r="BF18" s="47" t="s">
        <v>5</v>
      </c>
      <c r="BG18" s="47" t="s">
        <v>5</v>
      </c>
      <c r="BH18" s="47" t="s">
        <v>5</v>
      </c>
      <c r="BI18" s="47" t="s">
        <v>5</v>
      </c>
      <c r="BJ18" s="47" t="s">
        <v>5</v>
      </c>
      <c r="BK18" s="47" t="s">
        <v>5</v>
      </c>
      <c r="BL18" s="47" t="s">
        <v>5</v>
      </c>
      <c r="BM18" s="47" t="s">
        <v>5</v>
      </c>
      <c r="BN18" s="50">
        <f t="shared" si="17"/>
        <v>0</v>
      </c>
      <c r="BO18" s="50" t="e">
        <f t="shared" si="18"/>
        <v>#VALUE!</v>
      </c>
      <c r="BP18" s="50" t="e">
        <f t="shared" si="19"/>
        <v>#VALUE!</v>
      </c>
    </row>
    <row r="19" spans="1:68" x14ac:dyDescent="0.3">
      <c r="A19" s="47">
        <v>5</v>
      </c>
      <c r="B19" s="47" t="s">
        <v>233</v>
      </c>
      <c r="C19" s="47" t="s">
        <v>243</v>
      </c>
      <c r="D19" s="47" t="s">
        <v>7</v>
      </c>
      <c r="E19" s="47" t="s">
        <v>279</v>
      </c>
      <c r="F19" s="42">
        <f t="shared" si="20"/>
        <v>20877</v>
      </c>
      <c r="G19" s="43">
        <f t="shared" si="5"/>
        <v>10438.5</v>
      </c>
      <c r="H19" s="47" t="s">
        <v>5</v>
      </c>
      <c r="I19" s="42">
        <f t="shared" si="21"/>
        <v>2727</v>
      </c>
      <c r="J19" s="43">
        <f t="shared" si="7"/>
        <v>1363.5</v>
      </c>
      <c r="K19" s="47" t="s">
        <v>5</v>
      </c>
      <c r="L19" s="42">
        <f t="shared" si="23"/>
        <v>2461</v>
      </c>
      <c r="M19" s="43">
        <f t="shared" si="9"/>
        <v>1230.5</v>
      </c>
      <c r="N19" s="47" t="s">
        <v>5</v>
      </c>
      <c r="O19" s="49">
        <v>93</v>
      </c>
      <c r="P19" s="49">
        <v>66</v>
      </c>
      <c r="Q19" s="49">
        <v>43</v>
      </c>
      <c r="R19" s="49">
        <v>25</v>
      </c>
      <c r="S19" s="49">
        <v>51</v>
      </c>
      <c r="T19" s="49">
        <v>214</v>
      </c>
      <c r="U19" s="49">
        <v>391</v>
      </c>
      <c r="V19" s="49">
        <v>561</v>
      </c>
      <c r="W19" s="49">
        <v>660</v>
      </c>
      <c r="X19" s="49">
        <v>705</v>
      </c>
      <c r="Y19" s="49">
        <v>650</v>
      </c>
      <c r="Z19" s="49">
        <v>628</v>
      </c>
      <c r="AA19" s="49">
        <v>641</v>
      </c>
      <c r="AB19" s="49">
        <v>626</v>
      </c>
      <c r="AC19" s="49">
        <v>620</v>
      </c>
      <c r="AD19" s="49">
        <v>588</v>
      </c>
      <c r="AE19" s="49">
        <v>568</v>
      </c>
      <c r="AF19" s="49">
        <v>587</v>
      </c>
      <c r="AG19" s="49">
        <v>624</v>
      </c>
      <c r="AH19" s="49">
        <v>550</v>
      </c>
      <c r="AI19" s="49">
        <v>439</v>
      </c>
      <c r="AJ19" s="49">
        <v>410</v>
      </c>
      <c r="AK19" s="49">
        <v>332</v>
      </c>
      <c r="AL19" s="49">
        <v>206</v>
      </c>
      <c r="AM19" s="50">
        <f t="shared" si="16"/>
        <v>10278</v>
      </c>
      <c r="AN19" s="50">
        <f t="shared" si="25"/>
        <v>1365</v>
      </c>
      <c r="AO19" s="50">
        <f t="shared" si="26"/>
        <v>1211</v>
      </c>
      <c r="AP19" s="47">
        <v>126</v>
      </c>
      <c r="AQ19" s="47">
        <v>69</v>
      </c>
      <c r="AR19" s="47">
        <v>47</v>
      </c>
      <c r="AS19" s="47">
        <v>35</v>
      </c>
      <c r="AT19" s="47">
        <v>56</v>
      </c>
      <c r="AU19" s="47">
        <v>206</v>
      </c>
      <c r="AV19" s="47">
        <v>367</v>
      </c>
      <c r="AW19" s="47">
        <v>559</v>
      </c>
      <c r="AX19" s="47">
        <v>684</v>
      </c>
      <c r="AY19" s="47">
        <v>678</v>
      </c>
      <c r="AZ19" s="47">
        <v>620</v>
      </c>
      <c r="BA19" s="47">
        <v>683</v>
      </c>
      <c r="BB19" s="47">
        <v>674</v>
      </c>
      <c r="BC19" s="47">
        <v>586</v>
      </c>
      <c r="BD19" s="47">
        <v>631</v>
      </c>
      <c r="BE19" s="47">
        <v>562</v>
      </c>
      <c r="BF19" s="47">
        <v>599</v>
      </c>
      <c r="BG19" s="47">
        <v>599</v>
      </c>
      <c r="BH19" s="47">
        <v>651</v>
      </c>
      <c r="BI19" s="47">
        <v>601</v>
      </c>
      <c r="BJ19" s="47">
        <v>508</v>
      </c>
      <c r="BK19" s="47">
        <v>436</v>
      </c>
      <c r="BL19" s="47">
        <v>352</v>
      </c>
      <c r="BM19" s="47">
        <v>270</v>
      </c>
      <c r="BN19" s="50">
        <f t="shared" si="17"/>
        <v>10599</v>
      </c>
      <c r="BO19" s="50">
        <f t="shared" si="18"/>
        <v>1362</v>
      </c>
      <c r="BP19" s="50">
        <f t="shared" si="19"/>
        <v>1250</v>
      </c>
    </row>
    <row r="20" spans="1:68" x14ac:dyDescent="0.3">
      <c r="A20" s="47">
        <v>5</v>
      </c>
      <c r="B20" s="47" t="s">
        <v>233</v>
      </c>
      <c r="C20" s="47" t="s">
        <v>243</v>
      </c>
      <c r="D20" s="47" t="s">
        <v>7</v>
      </c>
      <c r="E20" s="47" t="s">
        <v>6</v>
      </c>
      <c r="F20" s="42">
        <f t="shared" si="20"/>
        <v>20877</v>
      </c>
      <c r="G20" s="43">
        <f t="shared" si="5"/>
        <v>10438.5</v>
      </c>
      <c r="H20" s="47" t="s">
        <v>5</v>
      </c>
      <c r="I20" s="42">
        <f t="shared" si="21"/>
        <v>2727</v>
      </c>
      <c r="J20" s="43">
        <f t="shared" si="7"/>
        <v>1363.5</v>
      </c>
      <c r="K20" s="47" t="s">
        <v>5</v>
      </c>
      <c r="L20" s="42">
        <f t="shared" si="23"/>
        <v>2461</v>
      </c>
      <c r="M20" s="43">
        <f t="shared" si="9"/>
        <v>1230.5</v>
      </c>
      <c r="N20" s="47" t="s">
        <v>5</v>
      </c>
      <c r="O20" s="49">
        <v>93</v>
      </c>
      <c r="P20" s="49">
        <v>66</v>
      </c>
      <c r="Q20" s="49">
        <v>43</v>
      </c>
      <c r="R20" s="49">
        <v>25</v>
      </c>
      <c r="S20" s="49">
        <v>51</v>
      </c>
      <c r="T20" s="49">
        <v>214</v>
      </c>
      <c r="U20" s="49">
        <v>391</v>
      </c>
      <c r="V20" s="49">
        <v>561</v>
      </c>
      <c r="W20" s="49">
        <v>660</v>
      </c>
      <c r="X20" s="49">
        <v>705</v>
      </c>
      <c r="Y20" s="49">
        <v>650</v>
      </c>
      <c r="Z20" s="49">
        <v>628</v>
      </c>
      <c r="AA20" s="49">
        <v>641</v>
      </c>
      <c r="AB20" s="49">
        <v>626</v>
      </c>
      <c r="AC20" s="49">
        <v>620</v>
      </c>
      <c r="AD20" s="49">
        <v>588</v>
      </c>
      <c r="AE20" s="49">
        <v>568</v>
      </c>
      <c r="AF20" s="49">
        <v>587</v>
      </c>
      <c r="AG20" s="49">
        <v>624</v>
      </c>
      <c r="AH20" s="49">
        <v>550</v>
      </c>
      <c r="AI20" s="49">
        <v>439</v>
      </c>
      <c r="AJ20" s="49">
        <v>410</v>
      </c>
      <c r="AK20" s="49">
        <v>332</v>
      </c>
      <c r="AL20" s="49">
        <v>206</v>
      </c>
      <c r="AM20" s="50">
        <f t="shared" si="16"/>
        <v>10278</v>
      </c>
      <c r="AN20" s="50">
        <f t="shared" si="25"/>
        <v>1365</v>
      </c>
      <c r="AO20" s="50">
        <f t="shared" si="26"/>
        <v>1211</v>
      </c>
      <c r="AP20" s="47">
        <v>126</v>
      </c>
      <c r="AQ20" s="47">
        <v>69</v>
      </c>
      <c r="AR20" s="47">
        <v>47</v>
      </c>
      <c r="AS20" s="47">
        <v>35</v>
      </c>
      <c r="AT20" s="47">
        <v>56</v>
      </c>
      <c r="AU20" s="47">
        <v>206</v>
      </c>
      <c r="AV20" s="47">
        <v>367</v>
      </c>
      <c r="AW20" s="47">
        <v>559</v>
      </c>
      <c r="AX20" s="47">
        <v>684</v>
      </c>
      <c r="AY20" s="47">
        <v>678</v>
      </c>
      <c r="AZ20" s="47">
        <v>620</v>
      </c>
      <c r="BA20" s="47">
        <v>683</v>
      </c>
      <c r="BB20" s="47">
        <v>674</v>
      </c>
      <c r="BC20" s="47">
        <v>586</v>
      </c>
      <c r="BD20" s="47">
        <v>631</v>
      </c>
      <c r="BE20" s="47">
        <v>562</v>
      </c>
      <c r="BF20" s="47">
        <v>599</v>
      </c>
      <c r="BG20" s="47">
        <v>599</v>
      </c>
      <c r="BH20" s="47">
        <v>651</v>
      </c>
      <c r="BI20" s="47">
        <v>601</v>
      </c>
      <c r="BJ20" s="47">
        <v>508</v>
      </c>
      <c r="BK20" s="47">
        <v>436</v>
      </c>
      <c r="BL20" s="47">
        <v>352</v>
      </c>
      <c r="BM20" s="47">
        <v>270</v>
      </c>
      <c r="BN20" s="50">
        <f t="shared" si="17"/>
        <v>10599</v>
      </c>
      <c r="BO20" s="50">
        <f t="shared" si="18"/>
        <v>1362</v>
      </c>
      <c r="BP20" s="50">
        <f t="shared" si="19"/>
        <v>1250</v>
      </c>
    </row>
    <row r="21" spans="1:68" x14ac:dyDescent="0.3">
      <c r="A21" s="47">
        <v>6</v>
      </c>
      <c r="B21" s="47" t="s">
        <v>280</v>
      </c>
      <c r="C21" s="47" t="s">
        <v>243</v>
      </c>
      <c r="D21" s="47" t="s">
        <v>4</v>
      </c>
      <c r="E21" s="47" t="s">
        <v>278</v>
      </c>
      <c r="F21" s="42">
        <f t="shared" si="20"/>
        <v>0</v>
      </c>
      <c r="G21" s="43">
        <f t="shared" si="5"/>
        <v>0</v>
      </c>
      <c r="H21" s="44" t="e">
        <f t="shared" ref="H21:H23" si="32">F21/(F24+F21)</f>
        <v>#DIV/0!</v>
      </c>
      <c r="I21" s="42" t="e">
        <f t="shared" si="21"/>
        <v>#VALUE!</v>
      </c>
      <c r="J21" s="43" t="e">
        <f t="shared" si="7"/>
        <v>#VALUE!</v>
      </c>
      <c r="K21" s="44" t="e">
        <f t="shared" ref="K21" si="33">J21/(J24+J21)</f>
        <v>#VALUE!</v>
      </c>
      <c r="L21" s="42" t="e">
        <f t="shared" si="23"/>
        <v>#VALUE!</v>
      </c>
      <c r="M21" s="43" t="e">
        <f t="shared" si="9"/>
        <v>#VALUE!</v>
      </c>
      <c r="N21" s="44" t="e">
        <f t="shared" ref="N21" si="34">M21/(M24+M21)</f>
        <v>#VALUE!</v>
      </c>
      <c r="O21" s="49" t="s">
        <v>5</v>
      </c>
      <c r="P21" s="49" t="s">
        <v>5</v>
      </c>
      <c r="Q21" s="49" t="s">
        <v>5</v>
      </c>
      <c r="R21" s="49" t="s">
        <v>5</v>
      </c>
      <c r="S21" s="49" t="s">
        <v>5</v>
      </c>
      <c r="T21" s="49" t="s">
        <v>5</v>
      </c>
      <c r="U21" s="49" t="s">
        <v>5</v>
      </c>
      <c r="V21" s="49" t="s">
        <v>5</v>
      </c>
      <c r="W21" s="49" t="s">
        <v>5</v>
      </c>
      <c r="X21" s="49" t="s">
        <v>5</v>
      </c>
      <c r="Y21" s="49" t="s">
        <v>5</v>
      </c>
      <c r="Z21" s="49" t="s">
        <v>5</v>
      </c>
      <c r="AA21" s="49" t="s">
        <v>5</v>
      </c>
      <c r="AB21" s="49" t="s">
        <v>5</v>
      </c>
      <c r="AC21" s="49" t="s">
        <v>5</v>
      </c>
      <c r="AD21" s="49" t="s">
        <v>5</v>
      </c>
      <c r="AE21" s="49" t="s">
        <v>5</v>
      </c>
      <c r="AF21" s="49" t="s">
        <v>5</v>
      </c>
      <c r="AG21" s="49" t="s">
        <v>5</v>
      </c>
      <c r="AH21" s="49" t="s">
        <v>5</v>
      </c>
      <c r="AI21" s="49" t="s">
        <v>5</v>
      </c>
      <c r="AJ21" s="49" t="s">
        <v>5</v>
      </c>
      <c r="AK21" s="49" t="s">
        <v>5</v>
      </c>
      <c r="AL21" s="49" t="s">
        <v>5</v>
      </c>
      <c r="AM21" s="46">
        <f t="shared" si="16"/>
        <v>0</v>
      </c>
      <c r="AN21" s="46" t="e">
        <f t="shared" si="25"/>
        <v>#VALUE!</v>
      </c>
      <c r="AO21" s="46" t="e">
        <f t="shared" si="26"/>
        <v>#VALUE!</v>
      </c>
      <c r="AP21" s="47" t="s">
        <v>5</v>
      </c>
      <c r="AQ21" s="47" t="s">
        <v>5</v>
      </c>
      <c r="AR21" s="47" t="s">
        <v>5</v>
      </c>
      <c r="AS21" s="47" t="s">
        <v>5</v>
      </c>
      <c r="AT21" s="47" t="s">
        <v>5</v>
      </c>
      <c r="AU21" s="47" t="s">
        <v>5</v>
      </c>
      <c r="AV21" s="47" t="s">
        <v>5</v>
      </c>
      <c r="AW21" s="47" t="s">
        <v>5</v>
      </c>
      <c r="AX21" s="47" t="s">
        <v>5</v>
      </c>
      <c r="AY21" s="47" t="s">
        <v>5</v>
      </c>
      <c r="AZ21" s="47" t="s">
        <v>5</v>
      </c>
      <c r="BA21" s="47" t="s">
        <v>5</v>
      </c>
      <c r="BB21" s="47" t="s">
        <v>5</v>
      </c>
      <c r="BC21" s="47" t="s">
        <v>5</v>
      </c>
      <c r="BD21" s="47" t="s">
        <v>5</v>
      </c>
      <c r="BE21" s="47" t="s">
        <v>5</v>
      </c>
      <c r="BF21" s="47" t="s">
        <v>5</v>
      </c>
      <c r="BG21" s="47" t="s">
        <v>5</v>
      </c>
      <c r="BH21" s="47" t="s">
        <v>5</v>
      </c>
      <c r="BI21" s="47" t="s">
        <v>5</v>
      </c>
      <c r="BJ21" s="47" t="s">
        <v>5</v>
      </c>
      <c r="BK21" s="47" t="s">
        <v>5</v>
      </c>
      <c r="BL21" s="47" t="s">
        <v>5</v>
      </c>
      <c r="BM21" s="47" t="s">
        <v>5</v>
      </c>
      <c r="BN21" s="46">
        <f t="shared" si="17"/>
        <v>0</v>
      </c>
      <c r="BO21" s="46" t="e">
        <f t="shared" si="18"/>
        <v>#VALUE!</v>
      </c>
      <c r="BP21" s="46" t="e">
        <f t="shared" si="19"/>
        <v>#VALUE!</v>
      </c>
    </row>
    <row r="22" spans="1:68" x14ac:dyDescent="0.3">
      <c r="A22" s="47">
        <v>6</v>
      </c>
      <c r="B22" s="47" t="s">
        <v>280</v>
      </c>
      <c r="C22" s="47" t="s">
        <v>243</v>
      </c>
      <c r="D22" s="47" t="s">
        <v>4</v>
      </c>
      <c r="E22" s="47" t="s">
        <v>279</v>
      </c>
      <c r="F22" s="42">
        <f t="shared" si="20"/>
        <v>926</v>
      </c>
      <c r="G22" s="43">
        <f t="shared" si="5"/>
        <v>463</v>
      </c>
      <c r="H22" s="48">
        <f t="shared" si="32"/>
        <v>2.424972503011575E-2</v>
      </c>
      <c r="I22" s="42">
        <f t="shared" si="21"/>
        <v>110</v>
      </c>
      <c r="J22" s="43">
        <f t="shared" si="7"/>
        <v>55</v>
      </c>
      <c r="K22" s="48">
        <f t="shared" ref="K22:K23" si="35">I22/(I25+I22)</f>
        <v>2.4647098364328927E-2</v>
      </c>
      <c r="L22" s="42">
        <f t="shared" si="23"/>
        <v>281</v>
      </c>
      <c r="M22" s="43">
        <f t="shared" si="9"/>
        <v>140.5</v>
      </c>
      <c r="N22" s="48">
        <f t="shared" ref="N22:N23" si="36">L22/(L25+L22)</f>
        <v>6.0017086715079028E-2</v>
      </c>
      <c r="O22" s="49">
        <v>5</v>
      </c>
      <c r="P22" s="49">
        <v>2</v>
      </c>
      <c r="Q22" s="49">
        <v>0</v>
      </c>
      <c r="R22" s="49">
        <v>0</v>
      </c>
      <c r="S22" s="49">
        <v>0</v>
      </c>
      <c r="T22" s="49">
        <v>5</v>
      </c>
      <c r="U22" s="49">
        <v>8</v>
      </c>
      <c r="V22" s="49">
        <v>12</v>
      </c>
      <c r="W22" s="49">
        <v>34</v>
      </c>
      <c r="X22" s="49">
        <v>29</v>
      </c>
      <c r="Y22" s="49">
        <v>14</v>
      </c>
      <c r="Z22" s="49">
        <v>14</v>
      </c>
      <c r="AA22" s="49">
        <v>11</v>
      </c>
      <c r="AB22" s="49">
        <v>12</v>
      </c>
      <c r="AC22" s="49">
        <v>20</v>
      </c>
      <c r="AD22" s="49">
        <v>36</v>
      </c>
      <c r="AE22" s="49">
        <v>48</v>
      </c>
      <c r="AF22" s="49">
        <v>83</v>
      </c>
      <c r="AG22" s="49">
        <v>71</v>
      </c>
      <c r="AH22" s="49">
        <v>30</v>
      </c>
      <c r="AI22" s="49">
        <v>24</v>
      </c>
      <c r="AJ22" s="49">
        <v>23</v>
      </c>
      <c r="AK22" s="49">
        <v>14</v>
      </c>
      <c r="AL22" s="49">
        <v>11</v>
      </c>
      <c r="AM22" s="50">
        <f t="shared" si="16"/>
        <v>506</v>
      </c>
      <c r="AN22" s="50">
        <f t="shared" si="25"/>
        <v>63</v>
      </c>
      <c r="AO22" s="50">
        <f t="shared" si="26"/>
        <v>154</v>
      </c>
      <c r="AP22" s="47">
        <v>0</v>
      </c>
      <c r="AQ22" s="47">
        <v>2</v>
      </c>
      <c r="AR22" s="47">
        <v>0</v>
      </c>
      <c r="AS22" s="47">
        <v>0</v>
      </c>
      <c r="AT22" s="47">
        <v>0</v>
      </c>
      <c r="AU22" s="47">
        <v>6</v>
      </c>
      <c r="AV22" s="47">
        <v>8</v>
      </c>
      <c r="AW22" s="47">
        <v>7</v>
      </c>
      <c r="AX22" s="47">
        <v>26</v>
      </c>
      <c r="AY22" s="47">
        <v>21</v>
      </c>
      <c r="AZ22" s="47">
        <v>11</v>
      </c>
      <c r="BA22" s="47">
        <v>19</v>
      </c>
      <c r="BB22" s="47">
        <v>15</v>
      </c>
      <c r="BC22" s="47">
        <v>14</v>
      </c>
      <c r="BD22" s="47">
        <v>12</v>
      </c>
      <c r="BE22" s="47">
        <v>23</v>
      </c>
      <c r="BF22" s="47">
        <v>36</v>
      </c>
      <c r="BG22" s="47">
        <v>74</v>
      </c>
      <c r="BH22" s="47">
        <v>53</v>
      </c>
      <c r="BI22" s="47">
        <v>34</v>
      </c>
      <c r="BJ22" s="47">
        <v>19</v>
      </c>
      <c r="BK22" s="47">
        <v>28</v>
      </c>
      <c r="BL22" s="47">
        <v>8</v>
      </c>
      <c r="BM22" s="47">
        <v>4</v>
      </c>
      <c r="BN22" s="50">
        <f t="shared" si="17"/>
        <v>420</v>
      </c>
      <c r="BO22" s="50">
        <f t="shared" si="18"/>
        <v>47</v>
      </c>
      <c r="BP22" s="50">
        <f t="shared" si="19"/>
        <v>127</v>
      </c>
    </row>
    <row r="23" spans="1:68" x14ac:dyDescent="0.3">
      <c r="A23" s="47">
        <v>6</v>
      </c>
      <c r="B23" s="47" t="s">
        <v>280</v>
      </c>
      <c r="C23" s="47" t="s">
        <v>243</v>
      </c>
      <c r="D23" s="47" t="s">
        <v>4</v>
      </c>
      <c r="E23" s="47" t="s">
        <v>6</v>
      </c>
      <c r="F23" s="42">
        <f t="shared" si="20"/>
        <v>926</v>
      </c>
      <c r="G23" s="43">
        <f t="shared" si="5"/>
        <v>463</v>
      </c>
      <c r="H23" s="48">
        <f t="shared" si="32"/>
        <v>2.424972503011575E-2</v>
      </c>
      <c r="I23" s="42">
        <f t="shared" si="21"/>
        <v>110</v>
      </c>
      <c r="J23" s="43">
        <f t="shared" si="7"/>
        <v>55</v>
      </c>
      <c r="K23" s="48">
        <f t="shared" si="35"/>
        <v>2.4647098364328927E-2</v>
      </c>
      <c r="L23" s="42">
        <f t="shared" si="23"/>
        <v>281</v>
      </c>
      <c r="M23" s="43">
        <f t="shared" si="9"/>
        <v>140.5</v>
      </c>
      <c r="N23" s="48">
        <f t="shared" si="36"/>
        <v>6.0017086715079028E-2</v>
      </c>
      <c r="O23" s="49">
        <v>5</v>
      </c>
      <c r="P23" s="49">
        <v>2</v>
      </c>
      <c r="Q23" s="49">
        <v>0</v>
      </c>
      <c r="R23" s="49">
        <v>0</v>
      </c>
      <c r="S23" s="49">
        <v>0</v>
      </c>
      <c r="T23" s="49">
        <v>5</v>
      </c>
      <c r="U23" s="49">
        <v>8</v>
      </c>
      <c r="V23" s="49">
        <v>12</v>
      </c>
      <c r="W23" s="49">
        <v>34</v>
      </c>
      <c r="X23" s="49">
        <v>29</v>
      </c>
      <c r="Y23" s="49">
        <v>14</v>
      </c>
      <c r="Z23" s="49">
        <v>14</v>
      </c>
      <c r="AA23" s="49">
        <v>11</v>
      </c>
      <c r="AB23" s="49">
        <v>12</v>
      </c>
      <c r="AC23" s="49">
        <v>20</v>
      </c>
      <c r="AD23" s="49">
        <v>36</v>
      </c>
      <c r="AE23" s="49">
        <v>48</v>
      </c>
      <c r="AF23" s="49">
        <v>83</v>
      </c>
      <c r="AG23" s="49">
        <v>71</v>
      </c>
      <c r="AH23" s="49">
        <v>30</v>
      </c>
      <c r="AI23" s="49">
        <v>24</v>
      </c>
      <c r="AJ23" s="49">
        <v>23</v>
      </c>
      <c r="AK23" s="49">
        <v>14</v>
      </c>
      <c r="AL23" s="49">
        <v>11</v>
      </c>
      <c r="AM23" s="50">
        <f t="shared" si="16"/>
        <v>506</v>
      </c>
      <c r="AN23" s="50">
        <f t="shared" si="25"/>
        <v>63</v>
      </c>
      <c r="AO23" s="50">
        <f t="shared" si="26"/>
        <v>154</v>
      </c>
      <c r="AP23" s="47">
        <v>0</v>
      </c>
      <c r="AQ23" s="47">
        <v>2</v>
      </c>
      <c r="AR23" s="47">
        <v>0</v>
      </c>
      <c r="AS23" s="47">
        <v>0</v>
      </c>
      <c r="AT23" s="47">
        <v>0</v>
      </c>
      <c r="AU23" s="47">
        <v>6</v>
      </c>
      <c r="AV23" s="47">
        <v>8</v>
      </c>
      <c r="AW23" s="47">
        <v>7</v>
      </c>
      <c r="AX23" s="47">
        <v>26</v>
      </c>
      <c r="AY23" s="47">
        <v>21</v>
      </c>
      <c r="AZ23" s="47">
        <v>11</v>
      </c>
      <c r="BA23" s="47">
        <v>19</v>
      </c>
      <c r="BB23" s="47">
        <v>15</v>
      </c>
      <c r="BC23" s="47">
        <v>14</v>
      </c>
      <c r="BD23" s="47">
        <v>12</v>
      </c>
      <c r="BE23" s="47">
        <v>23</v>
      </c>
      <c r="BF23" s="47">
        <v>36</v>
      </c>
      <c r="BG23" s="47">
        <v>74</v>
      </c>
      <c r="BH23" s="47">
        <v>53</v>
      </c>
      <c r="BI23" s="47">
        <v>34</v>
      </c>
      <c r="BJ23" s="47">
        <v>19</v>
      </c>
      <c r="BK23" s="47">
        <v>28</v>
      </c>
      <c r="BL23" s="47">
        <v>8</v>
      </c>
      <c r="BM23" s="47">
        <v>4</v>
      </c>
      <c r="BN23" s="50">
        <f t="shared" si="17"/>
        <v>420</v>
      </c>
      <c r="BO23" s="50">
        <f t="shared" si="18"/>
        <v>47</v>
      </c>
      <c r="BP23" s="50">
        <f t="shared" si="19"/>
        <v>127</v>
      </c>
    </row>
    <row r="24" spans="1:68" x14ac:dyDescent="0.3">
      <c r="A24" s="47">
        <v>6</v>
      </c>
      <c r="B24" s="47" t="s">
        <v>280</v>
      </c>
      <c r="C24" s="47" t="s">
        <v>243</v>
      </c>
      <c r="D24" s="47" t="s">
        <v>7</v>
      </c>
      <c r="E24" s="47" t="s">
        <v>278</v>
      </c>
      <c r="F24" s="42">
        <f t="shared" si="20"/>
        <v>0</v>
      </c>
      <c r="G24" s="43">
        <f t="shared" si="5"/>
        <v>0</v>
      </c>
      <c r="H24" s="47" t="s">
        <v>5</v>
      </c>
      <c r="I24" s="42" t="e">
        <f t="shared" si="21"/>
        <v>#VALUE!</v>
      </c>
      <c r="J24" s="43" t="e">
        <f t="shared" si="7"/>
        <v>#VALUE!</v>
      </c>
      <c r="K24" s="47" t="s">
        <v>5</v>
      </c>
      <c r="L24" s="42" t="e">
        <f t="shared" si="23"/>
        <v>#VALUE!</v>
      </c>
      <c r="M24" s="43" t="e">
        <f t="shared" si="9"/>
        <v>#VALUE!</v>
      </c>
      <c r="N24" s="47" t="s">
        <v>5</v>
      </c>
      <c r="O24" s="49" t="s">
        <v>5</v>
      </c>
      <c r="P24" s="49" t="s">
        <v>5</v>
      </c>
      <c r="Q24" s="49" t="s">
        <v>5</v>
      </c>
      <c r="R24" s="49" t="s">
        <v>5</v>
      </c>
      <c r="S24" s="49" t="s">
        <v>5</v>
      </c>
      <c r="T24" s="49" t="s">
        <v>5</v>
      </c>
      <c r="U24" s="49" t="s">
        <v>5</v>
      </c>
      <c r="V24" s="49" t="s">
        <v>5</v>
      </c>
      <c r="W24" s="49" t="s">
        <v>5</v>
      </c>
      <c r="X24" s="49" t="s">
        <v>5</v>
      </c>
      <c r="Y24" s="49" t="s">
        <v>5</v>
      </c>
      <c r="Z24" s="49" t="s">
        <v>5</v>
      </c>
      <c r="AA24" s="49" t="s">
        <v>5</v>
      </c>
      <c r="AB24" s="49" t="s">
        <v>5</v>
      </c>
      <c r="AC24" s="49" t="s">
        <v>5</v>
      </c>
      <c r="AD24" s="49" t="s">
        <v>5</v>
      </c>
      <c r="AE24" s="49" t="s">
        <v>5</v>
      </c>
      <c r="AF24" s="49" t="s">
        <v>5</v>
      </c>
      <c r="AG24" s="49" t="s">
        <v>5</v>
      </c>
      <c r="AH24" s="49" t="s">
        <v>5</v>
      </c>
      <c r="AI24" s="49" t="s">
        <v>5</v>
      </c>
      <c r="AJ24" s="49" t="s">
        <v>5</v>
      </c>
      <c r="AK24" s="49" t="s">
        <v>5</v>
      </c>
      <c r="AL24" s="49" t="s">
        <v>5</v>
      </c>
      <c r="AM24" s="50">
        <f t="shared" si="16"/>
        <v>0</v>
      </c>
      <c r="AN24" s="50" t="e">
        <f t="shared" si="25"/>
        <v>#VALUE!</v>
      </c>
      <c r="AO24" s="50" t="e">
        <f t="shared" si="26"/>
        <v>#VALUE!</v>
      </c>
      <c r="AP24" s="47" t="s">
        <v>5</v>
      </c>
      <c r="AQ24" s="47" t="s">
        <v>5</v>
      </c>
      <c r="AR24" s="47" t="s">
        <v>5</v>
      </c>
      <c r="AS24" s="47" t="s">
        <v>5</v>
      </c>
      <c r="AT24" s="47" t="s">
        <v>5</v>
      </c>
      <c r="AU24" s="47" t="s">
        <v>5</v>
      </c>
      <c r="AV24" s="47" t="s">
        <v>5</v>
      </c>
      <c r="AW24" s="47" t="s">
        <v>5</v>
      </c>
      <c r="AX24" s="47" t="s">
        <v>5</v>
      </c>
      <c r="AY24" s="47" t="s">
        <v>5</v>
      </c>
      <c r="AZ24" s="47" t="s">
        <v>5</v>
      </c>
      <c r="BA24" s="47" t="s">
        <v>5</v>
      </c>
      <c r="BB24" s="47" t="s">
        <v>5</v>
      </c>
      <c r="BC24" s="47" t="s">
        <v>5</v>
      </c>
      <c r="BD24" s="47" t="s">
        <v>5</v>
      </c>
      <c r="BE24" s="47" t="s">
        <v>5</v>
      </c>
      <c r="BF24" s="47" t="s">
        <v>5</v>
      </c>
      <c r="BG24" s="47" t="s">
        <v>5</v>
      </c>
      <c r="BH24" s="47" t="s">
        <v>5</v>
      </c>
      <c r="BI24" s="47" t="s">
        <v>5</v>
      </c>
      <c r="BJ24" s="47" t="s">
        <v>5</v>
      </c>
      <c r="BK24" s="47" t="s">
        <v>5</v>
      </c>
      <c r="BL24" s="47" t="s">
        <v>5</v>
      </c>
      <c r="BM24" s="47" t="s">
        <v>5</v>
      </c>
      <c r="BN24" s="50">
        <f t="shared" si="17"/>
        <v>0</v>
      </c>
      <c r="BO24" s="50" t="e">
        <f t="shared" si="18"/>
        <v>#VALUE!</v>
      </c>
      <c r="BP24" s="50" t="e">
        <f t="shared" si="19"/>
        <v>#VALUE!</v>
      </c>
    </row>
    <row r="25" spans="1:68" x14ac:dyDescent="0.3">
      <c r="A25" s="47">
        <v>6</v>
      </c>
      <c r="B25" s="47" t="s">
        <v>280</v>
      </c>
      <c r="C25" s="47" t="s">
        <v>243</v>
      </c>
      <c r="D25" s="47" t="s">
        <v>7</v>
      </c>
      <c r="E25" s="47" t="s">
        <v>279</v>
      </c>
      <c r="F25" s="42">
        <f t="shared" si="20"/>
        <v>37260</v>
      </c>
      <c r="G25" s="43">
        <f t="shared" si="5"/>
        <v>18630</v>
      </c>
      <c r="H25" s="47" t="s">
        <v>5</v>
      </c>
      <c r="I25" s="42">
        <f t="shared" si="21"/>
        <v>4353</v>
      </c>
      <c r="J25" s="43">
        <f t="shared" si="7"/>
        <v>2176.5</v>
      </c>
      <c r="K25" s="47" t="s">
        <v>5</v>
      </c>
      <c r="L25" s="42">
        <f t="shared" si="23"/>
        <v>4401</v>
      </c>
      <c r="M25" s="43">
        <f t="shared" si="9"/>
        <v>2200.5</v>
      </c>
      <c r="N25" s="47" t="s">
        <v>5</v>
      </c>
      <c r="O25" s="49">
        <v>327</v>
      </c>
      <c r="P25" s="49">
        <v>172</v>
      </c>
      <c r="Q25" s="49">
        <v>97</v>
      </c>
      <c r="R25" s="49">
        <v>73</v>
      </c>
      <c r="S25" s="49">
        <v>143</v>
      </c>
      <c r="T25" s="49">
        <v>551</v>
      </c>
      <c r="U25" s="49">
        <v>1051</v>
      </c>
      <c r="V25" s="49">
        <v>1130</v>
      </c>
      <c r="W25" s="49">
        <v>1101</v>
      </c>
      <c r="X25" s="49">
        <v>1036</v>
      </c>
      <c r="Y25" s="49">
        <v>1115</v>
      </c>
      <c r="Z25" s="49">
        <v>1035</v>
      </c>
      <c r="AA25" s="49">
        <v>984</v>
      </c>
      <c r="AB25" s="49">
        <v>1008</v>
      </c>
      <c r="AC25" s="49">
        <v>1044</v>
      </c>
      <c r="AD25" s="49">
        <v>941</v>
      </c>
      <c r="AE25" s="49">
        <v>1108</v>
      </c>
      <c r="AF25" s="49">
        <v>1110</v>
      </c>
      <c r="AG25" s="49">
        <v>1100</v>
      </c>
      <c r="AH25" s="49">
        <v>963</v>
      </c>
      <c r="AI25" s="49">
        <v>748</v>
      </c>
      <c r="AJ25" s="49">
        <v>733</v>
      </c>
      <c r="AK25" s="49">
        <v>592</v>
      </c>
      <c r="AL25" s="49">
        <v>430</v>
      </c>
      <c r="AM25" s="50">
        <f t="shared" si="16"/>
        <v>18592</v>
      </c>
      <c r="AN25" s="50">
        <f t="shared" si="25"/>
        <v>2137</v>
      </c>
      <c r="AO25" s="50">
        <f t="shared" si="26"/>
        <v>2210</v>
      </c>
      <c r="AP25" s="47">
        <v>229</v>
      </c>
      <c r="AQ25" s="47">
        <v>177</v>
      </c>
      <c r="AR25" s="47">
        <v>123</v>
      </c>
      <c r="AS25" s="47">
        <v>92</v>
      </c>
      <c r="AT25" s="47">
        <v>169</v>
      </c>
      <c r="AU25" s="47">
        <v>559</v>
      </c>
      <c r="AV25" s="47">
        <v>1036</v>
      </c>
      <c r="AW25" s="47">
        <v>1139</v>
      </c>
      <c r="AX25" s="47">
        <v>1128</v>
      </c>
      <c r="AY25" s="47">
        <v>1088</v>
      </c>
      <c r="AZ25" s="47">
        <v>996</v>
      </c>
      <c r="BA25" s="47">
        <v>935</v>
      </c>
      <c r="BB25" s="47">
        <v>987</v>
      </c>
      <c r="BC25" s="47">
        <v>908</v>
      </c>
      <c r="BD25" s="47">
        <v>1028</v>
      </c>
      <c r="BE25" s="47">
        <v>1058</v>
      </c>
      <c r="BF25" s="47">
        <v>1129</v>
      </c>
      <c r="BG25" s="47">
        <v>1076</v>
      </c>
      <c r="BH25" s="47">
        <v>1115</v>
      </c>
      <c r="BI25" s="47">
        <v>942</v>
      </c>
      <c r="BJ25" s="47">
        <v>819</v>
      </c>
      <c r="BK25" s="47">
        <v>794</v>
      </c>
      <c r="BL25" s="47">
        <v>661</v>
      </c>
      <c r="BM25" s="47">
        <v>480</v>
      </c>
      <c r="BN25" s="50">
        <f t="shared" si="17"/>
        <v>18668</v>
      </c>
      <c r="BO25" s="50">
        <f t="shared" si="18"/>
        <v>2216</v>
      </c>
      <c r="BP25" s="50">
        <f t="shared" si="19"/>
        <v>2191</v>
      </c>
    </row>
    <row r="26" spans="1:68" x14ac:dyDescent="0.3">
      <c r="A26" s="47">
        <v>6</v>
      </c>
      <c r="B26" s="47" t="s">
        <v>280</v>
      </c>
      <c r="C26" s="47" t="s">
        <v>243</v>
      </c>
      <c r="D26" s="47" t="s">
        <v>7</v>
      </c>
      <c r="E26" s="47" t="s">
        <v>6</v>
      </c>
      <c r="F26" s="42">
        <f t="shared" si="20"/>
        <v>37260</v>
      </c>
      <c r="G26" s="43">
        <f t="shared" si="5"/>
        <v>18630</v>
      </c>
      <c r="H26" s="47" t="s">
        <v>5</v>
      </c>
      <c r="I26" s="42">
        <f t="shared" si="21"/>
        <v>4353</v>
      </c>
      <c r="J26" s="43">
        <f t="shared" si="7"/>
        <v>2176.5</v>
      </c>
      <c r="K26" s="47" t="s">
        <v>5</v>
      </c>
      <c r="L26" s="42">
        <f t="shared" si="23"/>
        <v>4401</v>
      </c>
      <c r="M26" s="43">
        <f t="shared" si="9"/>
        <v>2200.5</v>
      </c>
      <c r="N26" s="47" t="s">
        <v>5</v>
      </c>
      <c r="O26" s="49">
        <v>327</v>
      </c>
      <c r="P26" s="49">
        <v>172</v>
      </c>
      <c r="Q26" s="49">
        <v>97</v>
      </c>
      <c r="R26" s="49">
        <v>73</v>
      </c>
      <c r="S26" s="49">
        <v>143</v>
      </c>
      <c r="T26" s="49">
        <v>551</v>
      </c>
      <c r="U26" s="49">
        <v>1051</v>
      </c>
      <c r="V26" s="49">
        <v>1130</v>
      </c>
      <c r="W26" s="49">
        <v>1101</v>
      </c>
      <c r="X26" s="49">
        <v>1036</v>
      </c>
      <c r="Y26" s="49">
        <v>1115</v>
      </c>
      <c r="Z26" s="49">
        <v>1035</v>
      </c>
      <c r="AA26" s="49">
        <v>984</v>
      </c>
      <c r="AB26" s="49">
        <v>1008</v>
      </c>
      <c r="AC26" s="49">
        <v>1044</v>
      </c>
      <c r="AD26" s="49">
        <v>941</v>
      </c>
      <c r="AE26" s="49">
        <v>1108</v>
      </c>
      <c r="AF26" s="49">
        <v>1110</v>
      </c>
      <c r="AG26" s="49">
        <v>1100</v>
      </c>
      <c r="AH26" s="49">
        <v>963</v>
      </c>
      <c r="AI26" s="49">
        <v>748</v>
      </c>
      <c r="AJ26" s="49">
        <v>733</v>
      </c>
      <c r="AK26" s="49">
        <v>592</v>
      </c>
      <c r="AL26" s="49">
        <v>430</v>
      </c>
      <c r="AM26" s="50">
        <f t="shared" si="16"/>
        <v>18592</v>
      </c>
      <c r="AN26" s="50">
        <f t="shared" si="25"/>
        <v>2137</v>
      </c>
      <c r="AO26" s="50">
        <f t="shared" si="26"/>
        <v>2210</v>
      </c>
      <c r="AP26" s="47">
        <v>229</v>
      </c>
      <c r="AQ26" s="47">
        <v>177</v>
      </c>
      <c r="AR26" s="47">
        <v>123</v>
      </c>
      <c r="AS26" s="47">
        <v>92</v>
      </c>
      <c r="AT26" s="47">
        <v>169</v>
      </c>
      <c r="AU26" s="47">
        <v>559</v>
      </c>
      <c r="AV26" s="47">
        <v>1036</v>
      </c>
      <c r="AW26" s="47">
        <v>1139</v>
      </c>
      <c r="AX26" s="47">
        <v>1128</v>
      </c>
      <c r="AY26" s="47">
        <v>1088</v>
      </c>
      <c r="AZ26" s="47">
        <v>996</v>
      </c>
      <c r="BA26" s="47">
        <v>935</v>
      </c>
      <c r="BB26" s="47">
        <v>987</v>
      </c>
      <c r="BC26" s="47">
        <v>908</v>
      </c>
      <c r="BD26" s="47">
        <v>1028</v>
      </c>
      <c r="BE26" s="47">
        <v>1058</v>
      </c>
      <c r="BF26" s="47">
        <v>1129</v>
      </c>
      <c r="BG26" s="47">
        <v>1076</v>
      </c>
      <c r="BH26" s="47">
        <v>1115</v>
      </c>
      <c r="BI26" s="47">
        <v>942</v>
      </c>
      <c r="BJ26" s="47">
        <v>819</v>
      </c>
      <c r="BK26" s="47">
        <v>794</v>
      </c>
      <c r="BL26" s="47">
        <v>661</v>
      </c>
      <c r="BM26" s="47">
        <v>480</v>
      </c>
      <c r="BN26" s="50">
        <f t="shared" si="17"/>
        <v>18668</v>
      </c>
      <c r="BO26" s="50">
        <f t="shared" si="18"/>
        <v>2216</v>
      </c>
      <c r="BP26" s="50">
        <f t="shared" si="19"/>
        <v>2191</v>
      </c>
    </row>
    <row r="27" spans="1:68" x14ac:dyDescent="0.3">
      <c r="A27" s="47">
        <v>8</v>
      </c>
      <c r="B27" s="47" t="s">
        <v>19</v>
      </c>
      <c r="C27" s="47" t="s">
        <v>243</v>
      </c>
      <c r="D27" s="47" t="s">
        <v>4</v>
      </c>
      <c r="E27" s="47" t="s">
        <v>281</v>
      </c>
      <c r="F27" s="42">
        <f t="shared" si="20"/>
        <v>41</v>
      </c>
      <c r="G27" s="43">
        <f t="shared" si="5"/>
        <v>20.5</v>
      </c>
      <c r="H27" s="44">
        <f t="shared" ref="H27:H29" si="37">F27/(F30+F27)</f>
        <v>1.1675589474883243E-3</v>
      </c>
      <c r="I27" s="42">
        <f t="shared" si="21"/>
        <v>9</v>
      </c>
      <c r="J27" s="43">
        <f t="shared" si="7"/>
        <v>4.5</v>
      </c>
      <c r="K27" s="44">
        <f t="shared" ref="K27" si="38">J27/(J30+J27)</f>
        <v>1.6091543000178795E-3</v>
      </c>
      <c r="L27" s="42">
        <f t="shared" si="23"/>
        <v>4</v>
      </c>
      <c r="M27" s="43">
        <f t="shared" si="9"/>
        <v>2</v>
      </c>
      <c r="N27" s="44">
        <f t="shared" ref="N27" si="39">M27/(M30+M27)</f>
        <v>1.0655301012253596E-3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1</v>
      </c>
      <c r="U27" s="49">
        <v>4</v>
      </c>
      <c r="V27" s="49">
        <v>2</v>
      </c>
      <c r="W27" s="49">
        <v>5</v>
      </c>
      <c r="X27" s="49">
        <v>3</v>
      </c>
      <c r="Y27" s="49">
        <v>0</v>
      </c>
      <c r="Z27" s="49">
        <v>0</v>
      </c>
      <c r="AA27" s="49">
        <v>1</v>
      </c>
      <c r="AB27" s="49">
        <v>0</v>
      </c>
      <c r="AC27" s="49">
        <v>0</v>
      </c>
      <c r="AD27" s="49">
        <v>1</v>
      </c>
      <c r="AE27" s="49">
        <v>0</v>
      </c>
      <c r="AF27" s="49">
        <v>1</v>
      </c>
      <c r="AG27" s="49">
        <v>0</v>
      </c>
      <c r="AH27" s="49">
        <v>1</v>
      </c>
      <c r="AI27" s="49">
        <v>0</v>
      </c>
      <c r="AJ27" s="49">
        <v>0</v>
      </c>
      <c r="AK27" s="49">
        <v>1</v>
      </c>
      <c r="AL27" s="49">
        <v>0</v>
      </c>
      <c r="AM27" s="46">
        <f t="shared" si="16"/>
        <v>20</v>
      </c>
      <c r="AN27" s="46">
        <f t="shared" si="25"/>
        <v>8</v>
      </c>
      <c r="AO27" s="46">
        <f t="shared" si="26"/>
        <v>1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4</v>
      </c>
      <c r="AW27" s="47">
        <v>2</v>
      </c>
      <c r="AX27" s="47">
        <v>0</v>
      </c>
      <c r="AY27" s="47">
        <v>1</v>
      </c>
      <c r="AZ27" s="47">
        <v>1</v>
      </c>
      <c r="BA27" s="47">
        <v>1</v>
      </c>
      <c r="BB27" s="47">
        <v>0</v>
      </c>
      <c r="BC27" s="47">
        <v>3</v>
      </c>
      <c r="BD27" s="47">
        <v>1</v>
      </c>
      <c r="BE27" s="47">
        <v>0</v>
      </c>
      <c r="BF27" s="47">
        <v>0</v>
      </c>
      <c r="BG27" s="47">
        <v>2</v>
      </c>
      <c r="BH27" s="47">
        <v>1</v>
      </c>
      <c r="BI27" s="47">
        <v>2</v>
      </c>
      <c r="BJ27" s="47">
        <v>0</v>
      </c>
      <c r="BK27" s="47">
        <v>2</v>
      </c>
      <c r="BL27" s="47">
        <v>0</v>
      </c>
      <c r="BM27" s="47">
        <v>1</v>
      </c>
      <c r="BN27" s="46">
        <f t="shared" si="17"/>
        <v>21</v>
      </c>
      <c r="BO27" s="46">
        <f t="shared" si="18"/>
        <v>1</v>
      </c>
      <c r="BP27" s="46">
        <f t="shared" si="19"/>
        <v>3</v>
      </c>
    </row>
    <row r="28" spans="1:68" x14ac:dyDescent="0.3">
      <c r="A28" s="47">
        <v>8</v>
      </c>
      <c r="B28" s="47" t="s">
        <v>19</v>
      </c>
      <c r="C28" s="47" t="s">
        <v>243</v>
      </c>
      <c r="D28" s="47" t="s">
        <v>4</v>
      </c>
      <c r="E28" s="47" t="s">
        <v>282</v>
      </c>
      <c r="F28" s="42">
        <f t="shared" si="20"/>
        <v>39</v>
      </c>
      <c r="G28" s="43">
        <f t="shared" si="5"/>
        <v>19.5</v>
      </c>
      <c r="H28" s="48">
        <f t="shared" si="37"/>
        <v>1.5113350125944584E-3</v>
      </c>
      <c r="I28" s="42">
        <f t="shared" si="21"/>
        <v>5</v>
      </c>
      <c r="J28" s="43">
        <f t="shared" si="7"/>
        <v>2.5</v>
      </c>
      <c r="K28" s="48">
        <f t="shared" ref="K28:K29" si="40">I28/(I31+I28)</f>
        <v>2.1331058020477816E-3</v>
      </c>
      <c r="L28" s="42">
        <f t="shared" si="23"/>
        <v>7</v>
      </c>
      <c r="M28" s="43">
        <f t="shared" si="9"/>
        <v>3.5</v>
      </c>
      <c r="N28" s="48">
        <f t="shared" ref="N28:N29" si="41">L28/(L31+L28)</f>
        <v>2.0068807339449542E-3</v>
      </c>
      <c r="O28" s="49">
        <v>0</v>
      </c>
      <c r="P28" s="49">
        <v>0</v>
      </c>
      <c r="Q28" s="49">
        <v>0</v>
      </c>
      <c r="R28" s="49">
        <v>0</v>
      </c>
      <c r="S28" s="49">
        <v>1</v>
      </c>
      <c r="T28" s="49">
        <v>1</v>
      </c>
      <c r="U28" s="49">
        <v>1</v>
      </c>
      <c r="V28" s="49">
        <v>0</v>
      </c>
      <c r="W28" s="49">
        <v>3</v>
      </c>
      <c r="X28" s="49">
        <v>0</v>
      </c>
      <c r="Y28" s="49">
        <v>3</v>
      </c>
      <c r="Z28" s="49">
        <v>0</v>
      </c>
      <c r="AA28" s="49">
        <v>0</v>
      </c>
      <c r="AB28" s="49">
        <v>0</v>
      </c>
      <c r="AC28" s="49">
        <v>1</v>
      </c>
      <c r="AD28" s="49">
        <v>2</v>
      </c>
      <c r="AE28" s="49">
        <v>4</v>
      </c>
      <c r="AF28" s="49">
        <v>2</v>
      </c>
      <c r="AG28" s="49">
        <v>0</v>
      </c>
      <c r="AH28" s="49">
        <v>3</v>
      </c>
      <c r="AI28" s="49">
        <v>1</v>
      </c>
      <c r="AJ28" s="49">
        <v>1</v>
      </c>
      <c r="AK28" s="49">
        <v>0</v>
      </c>
      <c r="AL28" s="49">
        <v>0</v>
      </c>
      <c r="AM28" s="50">
        <f t="shared" si="16"/>
        <v>23</v>
      </c>
      <c r="AN28" s="50">
        <f t="shared" si="25"/>
        <v>3</v>
      </c>
      <c r="AO28" s="50">
        <f t="shared" si="26"/>
        <v>2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</v>
      </c>
      <c r="AV28" s="47">
        <v>0</v>
      </c>
      <c r="AW28" s="47">
        <v>2</v>
      </c>
      <c r="AX28" s="47">
        <v>1</v>
      </c>
      <c r="AY28" s="47">
        <v>1</v>
      </c>
      <c r="AZ28" s="47">
        <v>2</v>
      </c>
      <c r="BA28" s="47">
        <v>1</v>
      </c>
      <c r="BB28" s="47">
        <v>1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5</v>
      </c>
      <c r="BI28" s="47">
        <v>0</v>
      </c>
      <c r="BJ28" s="47">
        <v>0</v>
      </c>
      <c r="BK28" s="47">
        <v>1</v>
      </c>
      <c r="BL28" s="47">
        <v>1</v>
      </c>
      <c r="BM28" s="47">
        <v>0</v>
      </c>
      <c r="BN28" s="50">
        <f t="shared" si="17"/>
        <v>16</v>
      </c>
      <c r="BO28" s="50">
        <f t="shared" si="18"/>
        <v>2</v>
      </c>
      <c r="BP28" s="50">
        <f t="shared" si="19"/>
        <v>5</v>
      </c>
    </row>
    <row r="29" spans="1:68" x14ac:dyDescent="0.3">
      <c r="A29" s="47">
        <v>8</v>
      </c>
      <c r="B29" s="47" t="s">
        <v>19</v>
      </c>
      <c r="C29" s="47" t="s">
        <v>243</v>
      </c>
      <c r="D29" s="47" t="s">
        <v>4</v>
      </c>
      <c r="E29" s="47" t="s">
        <v>6</v>
      </c>
      <c r="F29" s="42">
        <f t="shared" si="20"/>
        <v>80</v>
      </c>
      <c r="G29" s="43">
        <f t="shared" si="5"/>
        <v>40</v>
      </c>
      <c r="H29" s="48">
        <f t="shared" si="37"/>
        <v>1.3131760804976937E-3</v>
      </c>
      <c r="I29" s="42">
        <f t="shared" si="21"/>
        <v>14</v>
      </c>
      <c r="J29" s="43">
        <f t="shared" si="7"/>
        <v>7</v>
      </c>
      <c r="K29" s="48">
        <f t="shared" si="40"/>
        <v>1.7638906387803957E-3</v>
      </c>
      <c r="L29" s="42">
        <f t="shared" si="23"/>
        <v>11</v>
      </c>
      <c r="M29" s="43">
        <f t="shared" si="9"/>
        <v>5.5</v>
      </c>
      <c r="N29" s="48">
        <f t="shared" si="41"/>
        <v>1.5189174261253798E-3</v>
      </c>
      <c r="O29" s="49">
        <v>0</v>
      </c>
      <c r="P29" s="49">
        <v>0</v>
      </c>
      <c r="Q29" s="49">
        <v>0</v>
      </c>
      <c r="R29" s="49">
        <v>0</v>
      </c>
      <c r="S29" s="49">
        <v>1</v>
      </c>
      <c r="T29" s="49">
        <v>2</v>
      </c>
      <c r="U29" s="49">
        <v>5</v>
      </c>
      <c r="V29" s="49">
        <v>2</v>
      </c>
      <c r="W29" s="49">
        <v>8</v>
      </c>
      <c r="X29" s="49">
        <v>3</v>
      </c>
      <c r="Y29" s="49">
        <v>3</v>
      </c>
      <c r="Z29" s="49">
        <v>0</v>
      </c>
      <c r="AA29" s="49">
        <v>1</v>
      </c>
      <c r="AB29" s="49">
        <v>0</v>
      </c>
      <c r="AC29" s="49">
        <v>1</v>
      </c>
      <c r="AD29" s="49">
        <v>3</v>
      </c>
      <c r="AE29" s="49">
        <v>4</v>
      </c>
      <c r="AF29" s="49">
        <v>3</v>
      </c>
      <c r="AG29" s="49">
        <v>0</v>
      </c>
      <c r="AH29" s="49">
        <v>4</v>
      </c>
      <c r="AI29" s="49">
        <v>1</v>
      </c>
      <c r="AJ29" s="49">
        <v>1</v>
      </c>
      <c r="AK29" s="49">
        <v>1</v>
      </c>
      <c r="AL29" s="49">
        <v>0</v>
      </c>
      <c r="AM29" s="50">
        <f t="shared" si="16"/>
        <v>43</v>
      </c>
      <c r="AN29" s="50">
        <f t="shared" si="25"/>
        <v>11</v>
      </c>
      <c r="AO29" s="50">
        <f t="shared" si="26"/>
        <v>3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1</v>
      </c>
      <c r="AV29" s="47">
        <v>4</v>
      </c>
      <c r="AW29" s="47">
        <v>4</v>
      </c>
      <c r="AX29" s="47">
        <v>1</v>
      </c>
      <c r="AY29" s="47">
        <v>2</v>
      </c>
      <c r="AZ29" s="47">
        <v>3</v>
      </c>
      <c r="BA29" s="47">
        <v>2</v>
      </c>
      <c r="BB29" s="47">
        <v>1</v>
      </c>
      <c r="BC29" s="47">
        <v>3</v>
      </c>
      <c r="BD29" s="47">
        <v>1</v>
      </c>
      <c r="BE29" s="47">
        <v>0</v>
      </c>
      <c r="BF29" s="47">
        <v>0</v>
      </c>
      <c r="BG29" s="47">
        <v>2</v>
      </c>
      <c r="BH29" s="47">
        <v>6</v>
      </c>
      <c r="BI29" s="47">
        <v>2</v>
      </c>
      <c r="BJ29" s="47">
        <v>0</v>
      </c>
      <c r="BK29" s="47">
        <v>3</v>
      </c>
      <c r="BL29" s="47">
        <v>1</v>
      </c>
      <c r="BM29" s="47">
        <v>1</v>
      </c>
      <c r="BN29" s="50">
        <f t="shared" si="17"/>
        <v>37</v>
      </c>
      <c r="BO29" s="50">
        <f t="shared" si="18"/>
        <v>3</v>
      </c>
      <c r="BP29" s="50">
        <f t="shared" si="19"/>
        <v>8</v>
      </c>
    </row>
    <row r="30" spans="1:68" x14ac:dyDescent="0.3">
      <c r="A30" s="47">
        <v>8</v>
      </c>
      <c r="B30" s="47" t="s">
        <v>19</v>
      </c>
      <c r="C30" s="47" t="s">
        <v>243</v>
      </c>
      <c r="D30" s="47" t="s">
        <v>7</v>
      </c>
      <c r="E30" s="47" t="s">
        <v>281</v>
      </c>
      <c r="F30" s="42">
        <f t="shared" si="20"/>
        <v>35075</v>
      </c>
      <c r="G30" s="43">
        <f t="shared" si="5"/>
        <v>17537.5</v>
      </c>
      <c r="H30" s="47" t="s">
        <v>5</v>
      </c>
      <c r="I30" s="42">
        <f t="shared" si="21"/>
        <v>5584</v>
      </c>
      <c r="J30" s="43">
        <f t="shared" si="7"/>
        <v>2792</v>
      </c>
      <c r="K30" s="47" t="s">
        <v>5</v>
      </c>
      <c r="L30" s="42">
        <f t="shared" si="23"/>
        <v>3750</v>
      </c>
      <c r="M30" s="43">
        <f t="shared" si="9"/>
        <v>1875</v>
      </c>
      <c r="N30" s="47" t="s">
        <v>5</v>
      </c>
      <c r="O30" s="49">
        <v>174</v>
      </c>
      <c r="P30" s="49">
        <v>92</v>
      </c>
      <c r="Q30" s="49">
        <v>69</v>
      </c>
      <c r="R30" s="49">
        <v>62</v>
      </c>
      <c r="S30" s="49">
        <v>135</v>
      </c>
      <c r="T30" s="49">
        <v>790</v>
      </c>
      <c r="U30" s="49">
        <v>1586</v>
      </c>
      <c r="V30" s="49">
        <v>1440</v>
      </c>
      <c r="W30" s="49">
        <v>1501</v>
      </c>
      <c r="X30" s="49">
        <v>1259</v>
      </c>
      <c r="Y30" s="49">
        <v>1002</v>
      </c>
      <c r="Z30" s="49">
        <v>778</v>
      </c>
      <c r="AA30" s="49">
        <v>716</v>
      </c>
      <c r="AB30" s="49">
        <v>801</v>
      </c>
      <c r="AC30" s="49">
        <v>929</v>
      </c>
      <c r="AD30" s="49">
        <v>918</v>
      </c>
      <c r="AE30" s="49">
        <v>920</v>
      </c>
      <c r="AF30" s="49">
        <v>983</v>
      </c>
      <c r="AG30" s="49">
        <v>920</v>
      </c>
      <c r="AH30" s="49">
        <v>663</v>
      </c>
      <c r="AI30" s="49">
        <v>592</v>
      </c>
      <c r="AJ30" s="49">
        <v>554</v>
      </c>
      <c r="AK30" s="49">
        <v>461</v>
      </c>
      <c r="AL30" s="49">
        <v>266</v>
      </c>
      <c r="AM30" s="50">
        <f t="shared" si="16"/>
        <v>17611</v>
      </c>
      <c r="AN30" s="50">
        <f t="shared" si="25"/>
        <v>2760</v>
      </c>
      <c r="AO30" s="50">
        <f t="shared" si="26"/>
        <v>1903</v>
      </c>
      <c r="AP30" s="47">
        <v>182</v>
      </c>
      <c r="AQ30" s="47">
        <v>85</v>
      </c>
      <c r="AR30" s="47">
        <v>61</v>
      </c>
      <c r="AS30" s="47">
        <v>64</v>
      </c>
      <c r="AT30" s="47">
        <v>149</v>
      </c>
      <c r="AU30" s="47">
        <v>823</v>
      </c>
      <c r="AV30" s="47">
        <v>1536</v>
      </c>
      <c r="AW30" s="47">
        <v>1424</v>
      </c>
      <c r="AX30" s="47">
        <v>1457</v>
      </c>
      <c r="AY30" s="47">
        <v>1367</v>
      </c>
      <c r="AZ30" s="47">
        <v>942</v>
      </c>
      <c r="BA30" s="47">
        <v>762</v>
      </c>
      <c r="BB30" s="47">
        <v>775</v>
      </c>
      <c r="BC30" s="47">
        <v>761</v>
      </c>
      <c r="BD30" s="47">
        <v>872</v>
      </c>
      <c r="BE30" s="47">
        <v>933</v>
      </c>
      <c r="BF30" s="47">
        <v>948</v>
      </c>
      <c r="BG30" s="47">
        <v>981</v>
      </c>
      <c r="BH30" s="47">
        <v>866</v>
      </c>
      <c r="BI30" s="47">
        <v>699</v>
      </c>
      <c r="BJ30" s="47">
        <v>542</v>
      </c>
      <c r="BK30" s="47">
        <v>513</v>
      </c>
      <c r="BL30" s="47">
        <v>427</v>
      </c>
      <c r="BM30" s="47">
        <v>295</v>
      </c>
      <c r="BN30" s="50">
        <f t="shared" si="17"/>
        <v>17464</v>
      </c>
      <c r="BO30" s="50">
        <f t="shared" si="18"/>
        <v>2824</v>
      </c>
      <c r="BP30" s="50">
        <f t="shared" si="19"/>
        <v>1847</v>
      </c>
    </row>
    <row r="31" spans="1:68" x14ac:dyDescent="0.3">
      <c r="A31" s="47">
        <v>8</v>
      </c>
      <c r="B31" s="47" t="s">
        <v>19</v>
      </c>
      <c r="C31" s="47" t="s">
        <v>243</v>
      </c>
      <c r="D31" s="47" t="s">
        <v>7</v>
      </c>
      <c r="E31" s="47" t="s">
        <v>282</v>
      </c>
      <c r="F31" s="42">
        <f t="shared" si="20"/>
        <v>25766</v>
      </c>
      <c r="G31" s="43">
        <f t="shared" si="5"/>
        <v>12883</v>
      </c>
      <c r="H31" s="47" t="s">
        <v>5</v>
      </c>
      <c r="I31" s="42">
        <f t="shared" si="21"/>
        <v>2339</v>
      </c>
      <c r="J31" s="43">
        <f t="shared" si="7"/>
        <v>1169.5</v>
      </c>
      <c r="K31" s="47" t="s">
        <v>5</v>
      </c>
      <c r="L31" s="42">
        <f t="shared" si="23"/>
        <v>3481</v>
      </c>
      <c r="M31" s="43">
        <f t="shared" si="9"/>
        <v>1740.5</v>
      </c>
      <c r="N31" s="47" t="s">
        <v>5</v>
      </c>
      <c r="O31" s="49">
        <v>206</v>
      </c>
      <c r="P31" s="49">
        <v>113</v>
      </c>
      <c r="Q31" s="49">
        <v>60</v>
      </c>
      <c r="R31" s="49">
        <v>45</v>
      </c>
      <c r="S31" s="49">
        <v>82</v>
      </c>
      <c r="T31" s="49">
        <v>169</v>
      </c>
      <c r="U31" s="49">
        <v>387</v>
      </c>
      <c r="V31" s="49">
        <v>710</v>
      </c>
      <c r="W31" s="49">
        <v>629</v>
      </c>
      <c r="X31" s="49">
        <v>546</v>
      </c>
      <c r="Y31" s="49">
        <v>575</v>
      </c>
      <c r="Z31" s="49">
        <v>636</v>
      </c>
      <c r="AA31" s="49">
        <v>664</v>
      </c>
      <c r="AB31" s="49">
        <v>767</v>
      </c>
      <c r="AC31" s="49">
        <v>850</v>
      </c>
      <c r="AD31" s="49">
        <v>917</v>
      </c>
      <c r="AE31" s="49">
        <v>894</v>
      </c>
      <c r="AF31" s="49">
        <v>867</v>
      </c>
      <c r="AG31" s="49">
        <v>871</v>
      </c>
      <c r="AH31" s="49">
        <v>736</v>
      </c>
      <c r="AI31" s="49">
        <v>659</v>
      </c>
      <c r="AJ31" s="49">
        <v>558</v>
      </c>
      <c r="AK31" s="49">
        <v>479</v>
      </c>
      <c r="AL31" s="49">
        <v>403</v>
      </c>
      <c r="AM31" s="50">
        <f t="shared" si="16"/>
        <v>12823</v>
      </c>
      <c r="AN31" s="50">
        <f t="shared" si="25"/>
        <v>1175</v>
      </c>
      <c r="AO31" s="50">
        <f t="shared" si="26"/>
        <v>1738</v>
      </c>
      <c r="AP31" s="47">
        <v>252</v>
      </c>
      <c r="AQ31" s="47">
        <v>91</v>
      </c>
      <c r="AR31" s="47">
        <v>64</v>
      </c>
      <c r="AS31" s="47">
        <v>52</v>
      </c>
      <c r="AT31" s="47">
        <v>94</v>
      </c>
      <c r="AU31" s="47">
        <v>209</v>
      </c>
      <c r="AV31" s="47">
        <v>385</v>
      </c>
      <c r="AW31" s="47">
        <v>693</v>
      </c>
      <c r="AX31" s="47">
        <v>649</v>
      </c>
      <c r="AY31" s="47">
        <v>515</v>
      </c>
      <c r="AZ31" s="47">
        <v>565</v>
      </c>
      <c r="BA31" s="47">
        <v>620</v>
      </c>
      <c r="BB31" s="47">
        <v>678</v>
      </c>
      <c r="BC31" s="47">
        <v>782</v>
      </c>
      <c r="BD31" s="47">
        <v>858</v>
      </c>
      <c r="BE31" s="47">
        <v>939</v>
      </c>
      <c r="BF31" s="47">
        <v>846</v>
      </c>
      <c r="BG31" s="47">
        <v>874</v>
      </c>
      <c r="BH31" s="47">
        <v>869</v>
      </c>
      <c r="BI31" s="47">
        <v>757</v>
      </c>
      <c r="BJ31" s="47">
        <v>646</v>
      </c>
      <c r="BK31" s="47">
        <v>619</v>
      </c>
      <c r="BL31" s="47">
        <v>441</v>
      </c>
      <c r="BM31" s="47">
        <v>445</v>
      </c>
      <c r="BN31" s="50">
        <f t="shared" si="17"/>
        <v>12943</v>
      </c>
      <c r="BO31" s="50">
        <f t="shared" si="18"/>
        <v>1164</v>
      </c>
      <c r="BP31" s="50">
        <f t="shared" si="19"/>
        <v>1743</v>
      </c>
    </row>
    <row r="32" spans="1:68" x14ac:dyDescent="0.3">
      <c r="A32" s="47">
        <v>8</v>
      </c>
      <c r="B32" s="47" t="s">
        <v>19</v>
      </c>
      <c r="C32" s="47" t="s">
        <v>243</v>
      </c>
      <c r="D32" s="47" t="s">
        <v>7</v>
      </c>
      <c r="E32" s="47" t="s">
        <v>6</v>
      </c>
      <c r="F32" s="42">
        <f t="shared" si="20"/>
        <v>60841</v>
      </c>
      <c r="G32" s="43">
        <f t="shared" si="5"/>
        <v>30420.5</v>
      </c>
      <c r="H32" s="47" t="s">
        <v>5</v>
      </c>
      <c r="I32" s="42">
        <f t="shared" si="21"/>
        <v>7923</v>
      </c>
      <c r="J32" s="43">
        <f t="shared" si="7"/>
        <v>3961.5</v>
      </c>
      <c r="K32" s="47" t="s">
        <v>5</v>
      </c>
      <c r="L32" s="42">
        <f t="shared" si="23"/>
        <v>7231</v>
      </c>
      <c r="M32" s="43">
        <f t="shared" si="9"/>
        <v>3615.5</v>
      </c>
      <c r="N32" s="47" t="s">
        <v>5</v>
      </c>
      <c r="O32" s="49">
        <v>380</v>
      </c>
      <c r="P32" s="49">
        <v>205</v>
      </c>
      <c r="Q32" s="49">
        <v>129</v>
      </c>
      <c r="R32" s="49">
        <v>107</v>
      </c>
      <c r="S32" s="49">
        <v>217</v>
      </c>
      <c r="T32" s="49">
        <v>959</v>
      </c>
      <c r="U32" s="49">
        <v>1973</v>
      </c>
      <c r="V32" s="49">
        <v>2150</v>
      </c>
      <c r="W32" s="49">
        <v>2130</v>
      </c>
      <c r="X32" s="49">
        <v>1805</v>
      </c>
      <c r="Y32" s="49">
        <v>1577</v>
      </c>
      <c r="Z32" s="49">
        <v>1414</v>
      </c>
      <c r="AA32" s="49">
        <v>1380</v>
      </c>
      <c r="AB32" s="49">
        <v>1568</v>
      </c>
      <c r="AC32" s="49">
        <v>1779</v>
      </c>
      <c r="AD32" s="49">
        <v>1835</v>
      </c>
      <c r="AE32" s="49">
        <v>1814</v>
      </c>
      <c r="AF32" s="49">
        <v>1850</v>
      </c>
      <c r="AG32" s="49">
        <v>1791</v>
      </c>
      <c r="AH32" s="49">
        <v>1399</v>
      </c>
      <c r="AI32" s="49">
        <v>1251</v>
      </c>
      <c r="AJ32" s="49">
        <v>1112</v>
      </c>
      <c r="AK32" s="49">
        <v>940</v>
      </c>
      <c r="AL32" s="49">
        <v>669</v>
      </c>
      <c r="AM32" s="50">
        <f t="shared" si="16"/>
        <v>30434</v>
      </c>
      <c r="AN32" s="50">
        <f t="shared" si="25"/>
        <v>3935</v>
      </c>
      <c r="AO32" s="50">
        <f t="shared" si="26"/>
        <v>3641</v>
      </c>
      <c r="AP32" s="47">
        <v>434</v>
      </c>
      <c r="AQ32" s="47">
        <v>176</v>
      </c>
      <c r="AR32" s="47">
        <v>125</v>
      </c>
      <c r="AS32" s="47">
        <v>116</v>
      </c>
      <c r="AT32" s="47">
        <v>243</v>
      </c>
      <c r="AU32" s="47">
        <v>1032</v>
      </c>
      <c r="AV32" s="47">
        <v>1921</v>
      </c>
      <c r="AW32" s="47">
        <v>2117</v>
      </c>
      <c r="AX32" s="47">
        <v>2106</v>
      </c>
      <c r="AY32" s="47">
        <v>1882</v>
      </c>
      <c r="AZ32" s="47">
        <v>1507</v>
      </c>
      <c r="BA32" s="47">
        <v>1382</v>
      </c>
      <c r="BB32" s="47">
        <v>1453</v>
      </c>
      <c r="BC32" s="47">
        <v>1543</v>
      </c>
      <c r="BD32" s="47">
        <v>1730</v>
      </c>
      <c r="BE32" s="47">
        <v>1872</v>
      </c>
      <c r="BF32" s="47">
        <v>1794</v>
      </c>
      <c r="BG32" s="47">
        <v>1855</v>
      </c>
      <c r="BH32" s="47">
        <v>1735</v>
      </c>
      <c r="BI32" s="47">
        <v>1456</v>
      </c>
      <c r="BJ32" s="47">
        <v>1188</v>
      </c>
      <c r="BK32" s="47">
        <v>1132</v>
      </c>
      <c r="BL32" s="47">
        <v>868</v>
      </c>
      <c r="BM32" s="47">
        <v>740</v>
      </c>
      <c r="BN32" s="50">
        <f t="shared" si="17"/>
        <v>30407</v>
      </c>
      <c r="BO32" s="50">
        <f t="shared" si="18"/>
        <v>3988</v>
      </c>
      <c r="BP32" s="50">
        <f t="shared" si="19"/>
        <v>3590</v>
      </c>
    </row>
    <row r="33" spans="1:68" x14ac:dyDescent="0.3">
      <c r="A33" s="47">
        <v>11</v>
      </c>
      <c r="B33" s="47" t="s">
        <v>20</v>
      </c>
      <c r="C33" s="47" t="s">
        <v>243</v>
      </c>
      <c r="D33" s="47" t="s">
        <v>4</v>
      </c>
      <c r="E33" s="47" t="s">
        <v>281</v>
      </c>
      <c r="F33" s="42">
        <f t="shared" si="20"/>
        <v>259</v>
      </c>
      <c r="G33" s="43">
        <f t="shared" si="5"/>
        <v>129.5</v>
      </c>
      <c r="H33" s="44">
        <f t="shared" ref="H33:H35" si="42">F33/(F36+F33)</f>
        <v>1.2625524032368138E-2</v>
      </c>
      <c r="I33" s="42">
        <f t="shared" si="21"/>
        <v>88</v>
      </c>
      <c r="J33" s="43">
        <f t="shared" si="7"/>
        <v>44</v>
      </c>
      <c r="K33" s="44">
        <f t="shared" ref="K33" si="43">J33/(J36+J33)</f>
        <v>2.84789644012945E-2</v>
      </c>
      <c r="L33" s="42">
        <f t="shared" si="23"/>
        <v>13</v>
      </c>
      <c r="M33" s="43">
        <f t="shared" si="9"/>
        <v>6.5</v>
      </c>
      <c r="N33" s="44">
        <f t="shared" ref="N33" si="44">M33/(M36+M33)</f>
        <v>6.6090493136756485E-3</v>
      </c>
      <c r="O33" s="49">
        <v>0</v>
      </c>
      <c r="P33" s="49">
        <v>0</v>
      </c>
      <c r="Q33" s="49">
        <v>0</v>
      </c>
      <c r="R33" s="49">
        <v>0</v>
      </c>
      <c r="S33" s="49">
        <v>1</v>
      </c>
      <c r="T33" s="49">
        <v>9</v>
      </c>
      <c r="U33" s="49">
        <v>19</v>
      </c>
      <c r="V33" s="49">
        <v>25</v>
      </c>
      <c r="W33" s="49">
        <v>34</v>
      </c>
      <c r="X33" s="49">
        <v>23</v>
      </c>
      <c r="Y33" s="49">
        <v>6</v>
      </c>
      <c r="Z33" s="49">
        <v>2</v>
      </c>
      <c r="AA33" s="49">
        <v>10</v>
      </c>
      <c r="AB33" s="49">
        <v>3</v>
      </c>
      <c r="AC33" s="49">
        <v>2</v>
      </c>
      <c r="AD33" s="49">
        <v>3</v>
      </c>
      <c r="AE33" s="49">
        <v>1</v>
      </c>
      <c r="AF33" s="49">
        <v>1</v>
      </c>
      <c r="AG33" s="49">
        <v>3</v>
      </c>
      <c r="AH33" s="49">
        <v>2</v>
      </c>
      <c r="AI33" s="49">
        <v>0</v>
      </c>
      <c r="AJ33" s="49">
        <v>2</v>
      </c>
      <c r="AK33" s="49">
        <v>0</v>
      </c>
      <c r="AL33" s="49">
        <v>0</v>
      </c>
      <c r="AM33" s="46">
        <f t="shared" si="16"/>
        <v>146</v>
      </c>
      <c r="AN33" s="46">
        <f t="shared" si="25"/>
        <v>57</v>
      </c>
      <c r="AO33" s="46">
        <f t="shared" si="26"/>
        <v>4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5</v>
      </c>
      <c r="AV33" s="47">
        <v>14</v>
      </c>
      <c r="AW33" s="47">
        <v>15</v>
      </c>
      <c r="AX33" s="47">
        <v>9</v>
      </c>
      <c r="AY33" s="47">
        <v>22</v>
      </c>
      <c r="AZ33" s="47">
        <v>11</v>
      </c>
      <c r="BA33" s="47">
        <v>1</v>
      </c>
      <c r="BB33" s="47">
        <v>7</v>
      </c>
      <c r="BC33" s="47">
        <v>5</v>
      </c>
      <c r="BD33" s="47">
        <v>1</v>
      </c>
      <c r="BE33" s="47">
        <v>4</v>
      </c>
      <c r="BF33" s="47">
        <v>1</v>
      </c>
      <c r="BG33" s="47">
        <v>4</v>
      </c>
      <c r="BH33" s="47">
        <v>5</v>
      </c>
      <c r="BI33" s="47">
        <v>6</v>
      </c>
      <c r="BJ33" s="47">
        <v>2</v>
      </c>
      <c r="BK33" s="47">
        <v>1</v>
      </c>
      <c r="BL33" s="47">
        <v>0</v>
      </c>
      <c r="BM33" s="47">
        <v>0</v>
      </c>
      <c r="BN33" s="46">
        <f t="shared" si="17"/>
        <v>113</v>
      </c>
      <c r="BO33" s="46">
        <f t="shared" si="18"/>
        <v>31</v>
      </c>
      <c r="BP33" s="46">
        <f t="shared" si="19"/>
        <v>9</v>
      </c>
    </row>
    <row r="34" spans="1:68" x14ac:dyDescent="0.3">
      <c r="A34" s="47">
        <v>11</v>
      </c>
      <c r="B34" s="47" t="s">
        <v>20</v>
      </c>
      <c r="C34" s="47" t="s">
        <v>243</v>
      </c>
      <c r="D34" s="47" t="s">
        <v>4</v>
      </c>
      <c r="E34" s="47" t="s">
        <v>282</v>
      </c>
      <c r="F34" s="42">
        <f t="shared" si="20"/>
        <v>225</v>
      </c>
      <c r="G34" s="43">
        <f t="shared" si="5"/>
        <v>112.5</v>
      </c>
      <c r="H34" s="48">
        <f t="shared" si="42"/>
        <v>9.0773389276636949E-3</v>
      </c>
      <c r="I34" s="42">
        <f t="shared" si="21"/>
        <v>16</v>
      </c>
      <c r="J34" s="43">
        <f t="shared" si="7"/>
        <v>8</v>
      </c>
      <c r="K34" s="48">
        <f t="shared" ref="K34:K35" si="45">I34/(I37+I34)</f>
        <v>8.1757792539601439E-3</v>
      </c>
      <c r="L34" s="42">
        <f t="shared" si="23"/>
        <v>67</v>
      </c>
      <c r="M34" s="43">
        <f t="shared" si="9"/>
        <v>33.5</v>
      </c>
      <c r="N34" s="48">
        <f t="shared" ref="N34:N35" si="46">L34/(L37+L34)</f>
        <v>1.6510596352883194E-2</v>
      </c>
      <c r="O34" s="49">
        <v>1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4</v>
      </c>
      <c r="W34" s="49">
        <v>3</v>
      </c>
      <c r="X34" s="49">
        <v>6</v>
      </c>
      <c r="Y34" s="49">
        <v>2</v>
      </c>
      <c r="Z34" s="49">
        <v>1</v>
      </c>
      <c r="AA34" s="49">
        <v>6</v>
      </c>
      <c r="AB34" s="49">
        <v>3</v>
      </c>
      <c r="AC34" s="49">
        <v>7</v>
      </c>
      <c r="AD34" s="49">
        <v>12</v>
      </c>
      <c r="AE34" s="49">
        <v>7</v>
      </c>
      <c r="AF34" s="49">
        <v>20</v>
      </c>
      <c r="AG34" s="49">
        <v>10</v>
      </c>
      <c r="AH34" s="49">
        <v>4</v>
      </c>
      <c r="AI34" s="49">
        <v>8</v>
      </c>
      <c r="AJ34" s="49">
        <v>4</v>
      </c>
      <c r="AK34" s="49">
        <v>5</v>
      </c>
      <c r="AL34" s="49">
        <v>1</v>
      </c>
      <c r="AM34" s="50">
        <f t="shared" si="16"/>
        <v>104</v>
      </c>
      <c r="AN34" s="50">
        <f t="shared" si="25"/>
        <v>9</v>
      </c>
      <c r="AO34" s="50">
        <f t="shared" si="26"/>
        <v>30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3</v>
      </c>
      <c r="AX34" s="47">
        <v>4</v>
      </c>
      <c r="AY34" s="47">
        <v>3</v>
      </c>
      <c r="AZ34" s="47">
        <v>0</v>
      </c>
      <c r="BA34" s="47">
        <v>0</v>
      </c>
      <c r="BB34" s="47">
        <v>3</v>
      </c>
      <c r="BC34" s="47">
        <v>4</v>
      </c>
      <c r="BD34" s="47">
        <v>10</v>
      </c>
      <c r="BE34" s="47">
        <v>8</v>
      </c>
      <c r="BF34" s="47">
        <v>8</v>
      </c>
      <c r="BG34" s="47">
        <v>17</v>
      </c>
      <c r="BH34" s="47">
        <v>20</v>
      </c>
      <c r="BI34" s="47">
        <v>17</v>
      </c>
      <c r="BJ34" s="47">
        <v>11</v>
      </c>
      <c r="BK34" s="47">
        <v>6</v>
      </c>
      <c r="BL34" s="47">
        <v>4</v>
      </c>
      <c r="BM34" s="47">
        <v>3</v>
      </c>
      <c r="BN34" s="50">
        <f t="shared" si="17"/>
        <v>121</v>
      </c>
      <c r="BO34" s="50">
        <f t="shared" si="18"/>
        <v>7</v>
      </c>
      <c r="BP34" s="50">
        <f t="shared" si="19"/>
        <v>37</v>
      </c>
    </row>
    <row r="35" spans="1:68" x14ac:dyDescent="0.3">
      <c r="A35" s="47">
        <v>11</v>
      </c>
      <c r="B35" s="47" t="s">
        <v>20</v>
      </c>
      <c r="C35" s="47" t="s">
        <v>243</v>
      </c>
      <c r="D35" s="47" t="s">
        <v>4</v>
      </c>
      <c r="E35" s="47" t="s">
        <v>6</v>
      </c>
      <c r="F35" s="42">
        <f t="shared" si="20"/>
        <v>484</v>
      </c>
      <c r="G35" s="43">
        <f t="shared" si="5"/>
        <v>242</v>
      </c>
      <c r="H35" s="48">
        <f t="shared" si="42"/>
        <v>1.0684090858921436E-2</v>
      </c>
      <c r="I35" s="42">
        <f t="shared" si="21"/>
        <v>104</v>
      </c>
      <c r="J35" s="43">
        <f t="shared" si="7"/>
        <v>52</v>
      </c>
      <c r="K35" s="48">
        <f t="shared" si="45"/>
        <v>2.0606300772736279E-2</v>
      </c>
      <c r="L35" s="42">
        <f t="shared" si="23"/>
        <v>80</v>
      </c>
      <c r="M35" s="43">
        <f t="shared" si="9"/>
        <v>40</v>
      </c>
      <c r="N35" s="48">
        <f t="shared" si="46"/>
        <v>1.3278008298755186E-2</v>
      </c>
      <c r="O35" s="49">
        <v>1</v>
      </c>
      <c r="P35" s="49">
        <v>0</v>
      </c>
      <c r="Q35" s="49">
        <v>0</v>
      </c>
      <c r="R35" s="49">
        <v>0</v>
      </c>
      <c r="S35" s="49">
        <v>1</v>
      </c>
      <c r="T35" s="49">
        <v>9</v>
      </c>
      <c r="U35" s="49">
        <v>19</v>
      </c>
      <c r="V35" s="49">
        <v>29</v>
      </c>
      <c r="W35" s="49">
        <v>37</v>
      </c>
      <c r="X35" s="49">
        <v>29</v>
      </c>
      <c r="Y35" s="49">
        <v>8</v>
      </c>
      <c r="Z35" s="49">
        <v>3</v>
      </c>
      <c r="AA35" s="49">
        <v>16</v>
      </c>
      <c r="AB35" s="49">
        <v>6</v>
      </c>
      <c r="AC35" s="49">
        <v>9</v>
      </c>
      <c r="AD35" s="49">
        <v>15</v>
      </c>
      <c r="AE35" s="49">
        <v>8</v>
      </c>
      <c r="AF35" s="49">
        <v>21</v>
      </c>
      <c r="AG35" s="49">
        <v>13</v>
      </c>
      <c r="AH35" s="49">
        <v>6</v>
      </c>
      <c r="AI35" s="49">
        <v>8</v>
      </c>
      <c r="AJ35" s="49">
        <v>6</v>
      </c>
      <c r="AK35" s="49">
        <v>5</v>
      </c>
      <c r="AL35" s="49">
        <v>1</v>
      </c>
      <c r="AM35" s="50">
        <f t="shared" si="16"/>
        <v>250</v>
      </c>
      <c r="AN35" s="50">
        <f t="shared" si="25"/>
        <v>66</v>
      </c>
      <c r="AO35" s="50">
        <f t="shared" si="26"/>
        <v>34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5</v>
      </c>
      <c r="AV35" s="47">
        <v>14</v>
      </c>
      <c r="AW35" s="47">
        <v>18</v>
      </c>
      <c r="AX35" s="47">
        <v>13</v>
      </c>
      <c r="AY35" s="47">
        <v>25</v>
      </c>
      <c r="AZ35" s="47">
        <v>11</v>
      </c>
      <c r="BA35" s="47">
        <v>1</v>
      </c>
      <c r="BB35" s="47">
        <v>10</v>
      </c>
      <c r="BC35" s="47">
        <v>9</v>
      </c>
      <c r="BD35" s="47">
        <v>11</v>
      </c>
      <c r="BE35" s="47">
        <v>12</v>
      </c>
      <c r="BF35" s="47">
        <v>9</v>
      </c>
      <c r="BG35" s="47">
        <v>21</v>
      </c>
      <c r="BH35" s="47">
        <v>25</v>
      </c>
      <c r="BI35" s="47">
        <v>23</v>
      </c>
      <c r="BJ35" s="47">
        <v>13</v>
      </c>
      <c r="BK35" s="47">
        <v>7</v>
      </c>
      <c r="BL35" s="47">
        <v>4</v>
      </c>
      <c r="BM35" s="47">
        <v>3</v>
      </c>
      <c r="BN35" s="50">
        <f t="shared" si="17"/>
        <v>234</v>
      </c>
      <c r="BO35" s="50">
        <f t="shared" si="18"/>
        <v>38</v>
      </c>
      <c r="BP35" s="50">
        <f t="shared" si="19"/>
        <v>46</v>
      </c>
    </row>
    <row r="36" spans="1:68" x14ac:dyDescent="0.3">
      <c r="A36" s="47">
        <v>11</v>
      </c>
      <c r="B36" s="47" t="s">
        <v>20</v>
      </c>
      <c r="C36" s="47" t="s">
        <v>243</v>
      </c>
      <c r="D36" s="47" t="s">
        <v>7</v>
      </c>
      <c r="E36" s="47" t="s">
        <v>281</v>
      </c>
      <c r="F36" s="42">
        <f t="shared" si="20"/>
        <v>20255</v>
      </c>
      <c r="G36" s="43">
        <f t="shared" si="5"/>
        <v>10127.5</v>
      </c>
      <c r="H36" s="47" t="s">
        <v>5</v>
      </c>
      <c r="I36" s="42">
        <f t="shared" si="21"/>
        <v>3002</v>
      </c>
      <c r="J36" s="43">
        <f t="shared" si="7"/>
        <v>1501</v>
      </c>
      <c r="K36" s="47" t="s">
        <v>5</v>
      </c>
      <c r="L36" s="42">
        <f t="shared" si="23"/>
        <v>1954</v>
      </c>
      <c r="M36" s="43">
        <f t="shared" si="9"/>
        <v>977</v>
      </c>
      <c r="N36" s="47" t="s">
        <v>5</v>
      </c>
      <c r="O36" s="49">
        <v>72</v>
      </c>
      <c r="P36" s="49">
        <v>37</v>
      </c>
      <c r="Q36" s="49">
        <v>30</v>
      </c>
      <c r="R36" s="49">
        <v>35</v>
      </c>
      <c r="S36" s="49">
        <v>99</v>
      </c>
      <c r="T36" s="49">
        <v>383</v>
      </c>
      <c r="U36" s="49">
        <v>737</v>
      </c>
      <c r="V36" s="49">
        <v>695</v>
      </c>
      <c r="W36" s="49">
        <v>725</v>
      </c>
      <c r="X36" s="49">
        <v>814</v>
      </c>
      <c r="Y36" s="49">
        <v>777</v>
      </c>
      <c r="Z36" s="49">
        <v>605</v>
      </c>
      <c r="AA36" s="49">
        <v>605</v>
      </c>
      <c r="AB36" s="49">
        <v>514</v>
      </c>
      <c r="AC36" s="49">
        <v>471</v>
      </c>
      <c r="AD36" s="49">
        <v>513</v>
      </c>
      <c r="AE36" s="49">
        <v>406</v>
      </c>
      <c r="AF36" s="49">
        <v>456</v>
      </c>
      <c r="AG36" s="49">
        <v>496</v>
      </c>
      <c r="AH36" s="49">
        <v>453</v>
      </c>
      <c r="AI36" s="49">
        <v>354</v>
      </c>
      <c r="AJ36" s="49">
        <v>375</v>
      </c>
      <c r="AK36" s="49">
        <v>329</v>
      </c>
      <c r="AL36" s="49">
        <v>204</v>
      </c>
      <c r="AM36" s="50">
        <f t="shared" si="16"/>
        <v>10185</v>
      </c>
      <c r="AN36" s="50">
        <f t="shared" si="25"/>
        <v>1539</v>
      </c>
      <c r="AO36" s="50">
        <f t="shared" si="26"/>
        <v>952</v>
      </c>
      <c r="AP36" s="47">
        <v>73</v>
      </c>
      <c r="AQ36" s="47">
        <v>47</v>
      </c>
      <c r="AR36" s="47">
        <v>22</v>
      </c>
      <c r="AS36" s="47">
        <v>31</v>
      </c>
      <c r="AT36" s="47">
        <v>88</v>
      </c>
      <c r="AU36" s="47">
        <v>373</v>
      </c>
      <c r="AV36" s="47">
        <v>736</v>
      </c>
      <c r="AW36" s="47">
        <v>709</v>
      </c>
      <c r="AX36" s="47">
        <v>719</v>
      </c>
      <c r="AY36" s="47">
        <v>744</v>
      </c>
      <c r="AZ36" s="47">
        <v>726</v>
      </c>
      <c r="BA36" s="47">
        <v>599</v>
      </c>
      <c r="BB36" s="47">
        <v>587</v>
      </c>
      <c r="BC36" s="47">
        <v>632</v>
      </c>
      <c r="BD36" s="47">
        <v>579</v>
      </c>
      <c r="BE36" s="47">
        <v>496</v>
      </c>
      <c r="BF36" s="47">
        <v>499</v>
      </c>
      <c r="BG36" s="47">
        <v>489</v>
      </c>
      <c r="BH36" s="47">
        <v>513</v>
      </c>
      <c r="BI36" s="47">
        <v>395</v>
      </c>
      <c r="BJ36" s="47">
        <v>317</v>
      </c>
      <c r="BK36" s="47">
        <v>260</v>
      </c>
      <c r="BL36" s="47">
        <v>235</v>
      </c>
      <c r="BM36" s="47">
        <v>201</v>
      </c>
      <c r="BN36" s="50">
        <f t="shared" si="17"/>
        <v>10070</v>
      </c>
      <c r="BO36" s="50">
        <f t="shared" si="18"/>
        <v>1463</v>
      </c>
      <c r="BP36" s="50">
        <f t="shared" si="19"/>
        <v>1002</v>
      </c>
    </row>
    <row r="37" spans="1:68" x14ac:dyDescent="0.3">
      <c r="A37" s="47">
        <v>11</v>
      </c>
      <c r="B37" s="47" t="s">
        <v>20</v>
      </c>
      <c r="C37" s="47" t="s">
        <v>243</v>
      </c>
      <c r="D37" s="47" t="s">
        <v>7</v>
      </c>
      <c r="E37" s="47" t="s">
        <v>282</v>
      </c>
      <c r="F37" s="42">
        <f t="shared" si="20"/>
        <v>24562</v>
      </c>
      <c r="G37" s="43">
        <f t="shared" si="5"/>
        <v>12281</v>
      </c>
      <c r="H37" s="47" t="s">
        <v>5</v>
      </c>
      <c r="I37" s="42">
        <f t="shared" si="21"/>
        <v>1941</v>
      </c>
      <c r="J37" s="43">
        <f t="shared" si="7"/>
        <v>970.5</v>
      </c>
      <c r="K37" s="47" t="s">
        <v>5</v>
      </c>
      <c r="L37" s="42">
        <f t="shared" si="23"/>
        <v>3991</v>
      </c>
      <c r="M37" s="43">
        <f t="shared" si="9"/>
        <v>1995.5</v>
      </c>
      <c r="N37" s="47" t="s">
        <v>5</v>
      </c>
      <c r="O37" s="49">
        <v>137</v>
      </c>
      <c r="P37" s="49">
        <v>76</v>
      </c>
      <c r="Q37" s="49">
        <v>48</v>
      </c>
      <c r="R37" s="49">
        <v>38</v>
      </c>
      <c r="S37" s="49">
        <v>67</v>
      </c>
      <c r="T37" s="49">
        <v>165</v>
      </c>
      <c r="U37" s="49">
        <v>371</v>
      </c>
      <c r="V37" s="49">
        <v>589</v>
      </c>
      <c r="W37" s="49">
        <v>503</v>
      </c>
      <c r="X37" s="49">
        <v>493</v>
      </c>
      <c r="Y37" s="49">
        <v>551</v>
      </c>
      <c r="Z37" s="49">
        <v>647</v>
      </c>
      <c r="AA37" s="49">
        <v>716</v>
      </c>
      <c r="AB37" s="49">
        <v>719</v>
      </c>
      <c r="AC37" s="49">
        <v>896</v>
      </c>
      <c r="AD37" s="49">
        <v>971</v>
      </c>
      <c r="AE37" s="49">
        <v>1072</v>
      </c>
      <c r="AF37" s="49">
        <v>879</v>
      </c>
      <c r="AG37" s="49">
        <v>857</v>
      </c>
      <c r="AH37" s="49">
        <v>715</v>
      </c>
      <c r="AI37" s="49">
        <v>509</v>
      </c>
      <c r="AJ37" s="49">
        <v>413</v>
      </c>
      <c r="AK37" s="49">
        <v>336</v>
      </c>
      <c r="AL37" s="49">
        <v>359</v>
      </c>
      <c r="AM37" s="50">
        <f t="shared" si="16"/>
        <v>12127</v>
      </c>
      <c r="AN37" s="50">
        <f t="shared" si="25"/>
        <v>996</v>
      </c>
      <c r="AO37" s="50">
        <f t="shared" si="26"/>
        <v>1736</v>
      </c>
      <c r="AP37" s="47">
        <v>141</v>
      </c>
      <c r="AQ37" s="47">
        <v>63</v>
      </c>
      <c r="AR37" s="47">
        <v>45</v>
      </c>
      <c r="AS37" s="47">
        <v>39</v>
      </c>
      <c r="AT37" s="47">
        <v>70</v>
      </c>
      <c r="AU37" s="47">
        <v>189</v>
      </c>
      <c r="AV37" s="47">
        <v>309</v>
      </c>
      <c r="AW37" s="47">
        <v>579</v>
      </c>
      <c r="AX37" s="47">
        <v>492</v>
      </c>
      <c r="AY37" s="47">
        <v>453</v>
      </c>
      <c r="AZ37" s="47">
        <v>539</v>
      </c>
      <c r="BA37" s="47">
        <v>653</v>
      </c>
      <c r="BB37" s="47">
        <v>672</v>
      </c>
      <c r="BC37" s="47">
        <v>701</v>
      </c>
      <c r="BD37" s="47">
        <v>785</v>
      </c>
      <c r="BE37" s="47">
        <v>971</v>
      </c>
      <c r="BF37" s="47">
        <v>1068</v>
      </c>
      <c r="BG37" s="47">
        <v>1203</v>
      </c>
      <c r="BH37" s="47">
        <v>1052</v>
      </c>
      <c r="BI37" s="47">
        <v>772</v>
      </c>
      <c r="BJ37" s="47">
        <v>497</v>
      </c>
      <c r="BK37" s="47">
        <v>419</v>
      </c>
      <c r="BL37" s="47">
        <v>340</v>
      </c>
      <c r="BM37" s="47">
        <v>383</v>
      </c>
      <c r="BN37" s="50">
        <f t="shared" si="17"/>
        <v>12435</v>
      </c>
      <c r="BO37" s="50">
        <f t="shared" si="18"/>
        <v>945</v>
      </c>
      <c r="BP37" s="50">
        <f t="shared" si="19"/>
        <v>2255</v>
      </c>
    </row>
    <row r="38" spans="1:68" x14ac:dyDescent="0.3">
      <c r="A38" s="47">
        <v>11</v>
      </c>
      <c r="B38" s="47" t="s">
        <v>20</v>
      </c>
      <c r="C38" s="47" t="s">
        <v>243</v>
      </c>
      <c r="D38" s="47" t="s">
        <v>7</v>
      </c>
      <c r="E38" s="47" t="s">
        <v>6</v>
      </c>
      <c r="F38" s="42">
        <f t="shared" si="20"/>
        <v>44817</v>
      </c>
      <c r="G38" s="43">
        <f t="shared" si="5"/>
        <v>22408.5</v>
      </c>
      <c r="H38" s="47" t="s">
        <v>5</v>
      </c>
      <c r="I38" s="42">
        <f t="shared" si="21"/>
        <v>4943</v>
      </c>
      <c r="J38" s="43">
        <f t="shared" si="7"/>
        <v>2471.5</v>
      </c>
      <c r="K38" s="47" t="s">
        <v>5</v>
      </c>
      <c r="L38" s="42">
        <f t="shared" si="23"/>
        <v>5945</v>
      </c>
      <c r="M38" s="43">
        <f t="shared" si="9"/>
        <v>2972.5</v>
      </c>
      <c r="N38" s="47" t="s">
        <v>5</v>
      </c>
      <c r="O38" s="49">
        <v>209</v>
      </c>
      <c r="P38" s="49">
        <v>113</v>
      </c>
      <c r="Q38" s="49">
        <v>78</v>
      </c>
      <c r="R38" s="49">
        <v>73</v>
      </c>
      <c r="S38" s="49">
        <v>166</v>
      </c>
      <c r="T38" s="49">
        <v>548</v>
      </c>
      <c r="U38" s="49">
        <v>1108</v>
      </c>
      <c r="V38" s="49">
        <v>1284</v>
      </c>
      <c r="W38" s="49">
        <v>1228</v>
      </c>
      <c r="X38" s="49">
        <v>1307</v>
      </c>
      <c r="Y38" s="49">
        <v>1328</v>
      </c>
      <c r="Z38" s="49">
        <v>1252</v>
      </c>
      <c r="AA38" s="49">
        <v>1321</v>
      </c>
      <c r="AB38" s="49">
        <v>1233</v>
      </c>
      <c r="AC38" s="49">
        <v>1367</v>
      </c>
      <c r="AD38" s="49">
        <v>1484</v>
      </c>
      <c r="AE38" s="49">
        <v>1478</v>
      </c>
      <c r="AF38" s="49">
        <v>1335</v>
      </c>
      <c r="AG38" s="49">
        <v>1353</v>
      </c>
      <c r="AH38" s="49">
        <v>1168</v>
      </c>
      <c r="AI38" s="49">
        <v>863</v>
      </c>
      <c r="AJ38" s="49">
        <v>788</v>
      </c>
      <c r="AK38" s="49">
        <v>665</v>
      </c>
      <c r="AL38" s="49">
        <v>563</v>
      </c>
      <c r="AM38" s="50">
        <f t="shared" si="16"/>
        <v>22312</v>
      </c>
      <c r="AN38" s="50">
        <f t="shared" si="25"/>
        <v>2535</v>
      </c>
      <c r="AO38" s="50">
        <f t="shared" si="26"/>
        <v>2688</v>
      </c>
      <c r="AP38" s="47">
        <v>214</v>
      </c>
      <c r="AQ38" s="47">
        <v>110</v>
      </c>
      <c r="AR38" s="47">
        <v>67</v>
      </c>
      <c r="AS38" s="47">
        <v>70</v>
      </c>
      <c r="AT38" s="47">
        <v>158</v>
      </c>
      <c r="AU38" s="47">
        <v>562</v>
      </c>
      <c r="AV38" s="47">
        <v>1045</v>
      </c>
      <c r="AW38" s="47">
        <v>1288</v>
      </c>
      <c r="AX38" s="47">
        <v>1211</v>
      </c>
      <c r="AY38" s="47">
        <v>1197</v>
      </c>
      <c r="AZ38" s="47">
        <v>1265</v>
      </c>
      <c r="BA38" s="47">
        <v>1252</v>
      </c>
      <c r="BB38" s="47">
        <v>1259</v>
      </c>
      <c r="BC38" s="47">
        <v>1333</v>
      </c>
      <c r="BD38" s="47">
        <v>1364</v>
      </c>
      <c r="BE38" s="47">
        <v>1467</v>
      </c>
      <c r="BF38" s="47">
        <v>1567</v>
      </c>
      <c r="BG38" s="47">
        <v>1692</v>
      </c>
      <c r="BH38" s="47">
        <v>1565</v>
      </c>
      <c r="BI38" s="47">
        <v>1167</v>
      </c>
      <c r="BJ38" s="47">
        <v>814</v>
      </c>
      <c r="BK38" s="47">
        <v>679</v>
      </c>
      <c r="BL38" s="47">
        <v>575</v>
      </c>
      <c r="BM38" s="47">
        <v>584</v>
      </c>
      <c r="BN38" s="50">
        <f t="shared" si="17"/>
        <v>22505</v>
      </c>
      <c r="BO38" s="50">
        <f t="shared" si="18"/>
        <v>2408</v>
      </c>
      <c r="BP38" s="50">
        <f t="shared" si="19"/>
        <v>3257</v>
      </c>
    </row>
    <row r="39" spans="1:68" x14ac:dyDescent="0.3">
      <c r="A39" s="47">
        <v>13</v>
      </c>
      <c r="B39" s="47" t="s">
        <v>10</v>
      </c>
      <c r="C39" s="47" t="s">
        <v>243</v>
      </c>
      <c r="D39" s="47" t="s">
        <v>4</v>
      </c>
      <c r="E39" s="47" t="s">
        <v>278</v>
      </c>
      <c r="F39" s="42">
        <f t="shared" si="20"/>
        <v>377</v>
      </c>
      <c r="G39" s="43">
        <f t="shared" si="5"/>
        <v>188.5</v>
      </c>
      <c r="H39" s="44">
        <f t="shared" ref="H39:H41" si="47">F39/(F42+F39)</f>
        <v>8.4117988308269002E-3</v>
      </c>
      <c r="I39" s="42">
        <f t="shared" si="21"/>
        <v>103</v>
      </c>
      <c r="J39" s="43">
        <f t="shared" si="7"/>
        <v>51.5</v>
      </c>
      <c r="K39" s="44">
        <f t="shared" ref="K39" si="48">J39/(J42+J39)</f>
        <v>1.8165784832451497E-2</v>
      </c>
      <c r="L39" s="42">
        <f t="shared" si="23"/>
        <v>54</v>
      </c>
      <c r="M39" s="43">
        <f t="shared" si="9"/>
        <v>27</v>
      </c>
      <c r="N39" s="44">
        <f t="shared" ref="N39" si="49">M39/(M42+M39)</f>
        <v>1.1452810180275715E-2</v>
      </c>
      <c r="O39" s="49">
        <v>1</v>
      </c>
      <c r="P39" s="49">
        <v>0</v>
      </c>
      <c r="Q39" s="49">
        <v>0</v>
      </c>
      <c r="R39" s="49">
        <v>0</v>
      </c>
      <c r="S39" s="49">
        <v>0</v>
      </c>
      <c r="T39" s="49">
        <v>4</v>
      </c>
      <c r="U39" s="49">
        <v>10</v>
      </c>
      <c r="V39" s="49">
        <v>18</v>
      </c>
      <c r="W39" s="49">
        <v>38</v>
      </c>
      <c r="X39" s="49">
        <v>20</v>
      </c>
      <c r="Y39" s="49">
        <v>10</v>
      </c>
      <c r="Z39" s="49">
        <v>9</v>
      </c>
      <c r="AA39" s="49">
        <v>10</v>
      </c>
      <c r="AB39" s="49">
        <v>6</v>
      </c>
      <c r="AC39" s="49">
        <v>6</v>
      </c>
      <c r="AD39" s="49">
        <v>5</v>
      </c>
      <c r="AE39" s="49">
        <v>8</v>
      </c>
      <c r="AF39" s="49">
        <v>14</v>
      </c>
      <c r="AG39" s="49">
        <v>14</v>
      </c>
      <c r="AH39" s="49">
        <v>10</v>
      </c>
      <c r="AI39" s="49">
        <v>11</v>
      </c>
      <c r="AJ39" s="49">
        <v>2</v>
      </c>
      <c r="AK39" s="49">
        <v>0</v>
      </c>
      <c r="AL39" s="49">
        <v>1</v>
      </c>
      <c r="AM39" s="46">
        <f t="shared" si="16"/>
        <v>197</v>
      </c>
      <c r="AN39" s="46">
        <f t="shared" si="25"/>
        <v>58</v>
      </c>
      <c r="AO39" s="46">
        <f t="shared" si="26"/>
        <v>28</v>
      </c>
      <c r="AP39" s="47">
        <v>0</v>
      </c>
      <c r="AQ39" s="47">
        <v>2</v>
      </c>
      <c r="AR39" s="47">
        <v>1</v>
      </c>
      <c r="AS39" s="47">
        <v>0</v>
      </c>
      <c r="AT39" s="47">
        <v>0</v>
      </c>
      <c r="AU39" s="47">
        <v>5</v>
      </c>
      <c r="AV39" s="47">
        <v>14</v>
      </c>
      <c r="AW39" s="47">
        <v>19</v>
      </c>
      <c r="AX39" s="47">
        <v>29</v>
      </c>
      <c r="AY39" s="47">
        <v>16</v>
      </c>
      <c r="AZ39" s="47">
        <v>7</v>
      </c>
      <c r="BA39" s="47">
        <v>4</v>
      </c>
      <c r="BB39" s="47">
        <v>7</v>
      </c>
      <c r="BC39" s="47">
        <v>1</v>
      </c>
      <c r="BD39" s="47">
        <v>7</v>
      </c>
      <c r="BE39" s="47">
        <v>9</v>
      </c>
      <c r="BF39" s="47">
        <v>9</v>
      </c>
      <c r="BG39" s="47">
        <v>13</v>
      </c>
      <c r="BH39" s="47">
        <v>13</v>
      </c>
      <c r="BI39" s="47">
        <v>3</v>
      </c>
      <c r="BJ39" s="47">
        <v>7</v>
      </c>
      <c r="BK39" s="47">
        <v>7</v>
      </c>
      <c r="BL39" s="47">
        <v>3</v>
      </c>
      <c r="BM39" s="47">
        <v>4</v>
      </c>
      <c r="BN39" s="46">
        <f t="shared" si="17"/>
        <v>180</v>
      </c>
      <c r="BO39" s="46">
        <f t="shared" si="18"/>
        <v>45</v>
      </c>
      <c r="BP39" s="46">
        <f t="shared" si="19"/>
        <v>26</v>
      </c>
    </row>
    <row r="40" spans="1:68" x14ac:dyDescent="0.3">
      <c r="A40" s="47">
        <v>13</v>
      </c>
      <c r="B40" s="47" t="s">
        <v>10</v>
      </c>
      <c r="C40" s="47" t="s">
        <v>243</v>
      </c>
      <c r="D40" s="47" t="s">
        <v>4</v>
      </c>
      <c r="E40" s="47" t="s">
        <v>279</v>
      </c>
      <c r="F40" s="42">
        <f t="shared" si="20"/>
        <v>214</v>
      </c>
      <c r="G40" s="43">
        <f t="shared" si="5"/>
        <v>107</v>
      </c>
      <c r="H40" s="48">
        <f t="shared" si="47"/>
        <v>5.8642990244437134E-3</v>
      </c>
      <c r="I40" s="42">
        <f t="shared" si="21"/>
        <v>18</v>
      </c>
      <c r="J40" s="43">
        <f t="shared" si="7"/>
        <v>9</v>
      </c>
      <c r="K40" s="48">
        <f t="shared" ref="K40:K41" si="50">I40/(I43+I40)</f>
        <v>4.3478260869565218E-3</v>
      </c>
      <c r="L40" s="42">
        <f t="shared" si="23"/>
        <v>50</v>
      </c>
      <c r="M40" s="43">
        <f t="shared" si="9"/>
        <v>25</v>
      </c>
      <c r="N40" s="48">
        <f t="shared" ref="N40:N41" si="51">L40/(L43+L40)</f>
        <v>9.6899224806201549E-3</v>
      </c>
      <c r="O40" s="49">
        <v>1</v>
      </c>
      <c r="P40" s="49">
        <v>1</v>
      </c>
      <c r="Q40" s="49">
        <v>1</v>
      </c>
      <c r="R40" s="49">
        <v>0</v>
      </c>
      <c r="S40" s="49">
        <v>0</v>
      </c>
      <c r="T40" s="49">
        <v>1</v>
      </c>
      <c r="U40" s="49">
        <v>1</v>
      </c>
      <c r="V40" s="49">
        <v>2</v>
      </c>
      <c r="W40" s="49">
        <v>5</v>
      </c>
      <c r="X40" s="49">
        <v>1</v>
      </c>
      <c r="Y40" s="49">
        <v>2</v>
      </c>
      <c r="Z40" s="49">
        <v>0</v>
      </c>
      <c r="AA40" s="49">
        <v>5</v>
      </c>
      <c r="AB40" s="49">
        <v>3</v>
      </c>
      <c r="AC40" s="49">
        <v>2</v>
      </c>
      <c r="AD40" s="49">
        <v>9</v>
      </c>
      <c r="AE40" s="49">
        <v>9</v>
      </c>
      <c r="AF40" s="49">
        <v>10</v>
      </c>
      <c r="AG40" s="49">
        <v>10</v>
      </c>
      <c r="AH40" s="49">
        <v>0</v>
      </c>
      <c r="AI40" s="49">
        <v>17</v>
      </c>
      <c r="AJ40" s="49">
        <v>1</v>
      </c>
      <c r="AK40" s="49">
        <v>4</v>
      </c>
      <c r="AL40" s="49">
        <v>3</v>
      </c>
      <c r="AM40" s="50">
        <f t="shared" si="16"/>
        <v>88</v>
      </c>
      <c r="AN40" s="50">
        <f t="shared" si="25"/>
        <v>6</v>
      </c>
      <c r="AO40" s="50">
        <f t="shared" si="26"/>
        <v>20</v>
      </c>
      <c r="AP40" s="47">
        <v>5</v>
      </c>
      <c r="AQ40" s="47">
        <v>1</v>
      </c>
      <c r="AR40" s="47">
        <v>1</v>
      </c>
      <c r="AS40" s="47">
        <v>1</v>
      </c>
      <c r="AT40" s="47">
        <v>0</v>
      </c>
      <c r="AU40" s="47">
        <v>0</v>
      </c>
      <c r="AV40" s="47">
        <v>0</v>
      </c>
      <c r="AW40" s="47">
        <v>3</v>
      </c>
      <c r="AX40" s="47">
        <v>7</v>
      </c>
      <c r="AY40" s="47">
        <v>5</v>
      </c>
      <c r="AZ40" s="47">
        <v>0</v>
      </c>
      <c r="BA40" s="47">
        <v>4</v>
      </c>
      <c r="BB40" s="47">
        <v>2</v>
      </c>
      <c r="BC40" s="47">
        <v>1</v>
      </c>
      <c r="BD40" s="47">
        <v>9</v>
      </c>
      <c r="BE40" s="47">
        <v>5</v>
      </c>
      <c r="BF40" s="47">
        <v>8</v>
      </c>
      <c r="BG40" s="47">
        <v>18</v>
      </c>
      <c r="BH40" s="47">
        <v>12</v>
      </c>
      <c r="BI40" s="47">
        <v>24</v>
      </c>
      <c r="BJ40" s="47">
        <v>4</v>
      </c>
      <c r="BK40" s="47">
        <v>9</v>
      </c>
      <c r="BL40" s="47">
        <v>7</v>
      </c>
      <c r="BM40" s="47">
        <v>0</v>
      </c>
      <c r="BN40" s="50">
        <f t="shared" si="17"/>
        <v>126</v>
      </c>
      <c r="BO40" s="50">
        <f t="shared" si="18"/>
        <v>12</v>
      </c>
      <c r="BP40" s="50">
        <f t="shared" si="19"/>
        <v>30</v>
      </c>
    </row>
    <row r="41" spans="1:68" x14ac:dyDescent="0.3">
      <c r="A41" s="47">
        <v>13</v>
      </c>
      <c r="B41" s="47" t="s">
        <v>10</v>
      </c>
      <c r="C41" s="47" t="s">
        <v>243</v>
      </c>
      <c r="D41" s="47" t="s">
        <v>4</v>
      </c>
      <c r="E41" s="47" t="s">
        <v>6</v>
      </c>
      <c r="F41" s="42">
        <f t="shared" si="20"/>
        <v>591</v>
      </c>
      <c r="G41" s="43">
        <f t="shared" si="5"/>
        <v>295.5</v>
      </c>
      <c r="H41" s="48">
        <f t="shared" si="47"/>
        <v>7.2684786619112039E-3</v>
      </c>
      <c r="I41" s="42">
        <f t="shared" si="21"/>
        <v>121</v>
      </c>
      <c r="J41" s="43">
        <f t="shared" si="7"/>
        <v>60.5</v>
      </c>
      <c r="K41" s="48">
        <f t="shared" si="50"/>
        <v>1.2334352701325178E-2</v>
      </c>
      <c r="L41" s="42">
        <f t="shared" si="23"/>
        <v>104</v>
      </c>
      <c r="M41" s="43">
        <f t="shared" si="9"/>
        <v>52</v>
      </c>
      <c r="N41" s="48">
        <f t="shared" si="51"/>
        <v>1.0531645569620253E-2</v>
      </c>
      <c r="O41" s="49">
        <v>2</v>
      </c>
      <c r="P41" s="49">
        <v>1</v>
      </c>
      <c r="Q41" s="49">
        <v>1</v>
      </c>
      <c r="R41" s="49">
        <v>0</v>
      </c>
      <c r="S41" s="49">
        <v>0</v>
      </c>
      <c r="T41" s="49">
        <v>5</v>
      </c>
      <c r="U41" s="49">
        <v>11</v>
      </c>
      <c r="V41" s="49">
        <v>20</v>
      </c>
      <c r="W41" s="49">
        <v>43</v>
      </c>
      <c r="X41" s="49">
        <v>21</v>
      </c>
      <c r="Y41" s="49">
        <v>12</v>
      </c>
      <c r="Z41" s="49">
        <v>9</v>
      </c>
      <c r="AA41" s="49">
        <v>15</v>
      </c>
      <c r="AB41" s="49">
        <v>9</v>
      </c>
      <c r="AC41" s="49">
        <v>8</v>
      </c>
      <c r="AD41" s="49">
        <v>14</v>
      </c>
      <c r="AE41" s="49">
        <v>17</v>
      </c>
      <c r="AF41" s="49">
        <v>24</v>
      </c>
      <c r="AG41" s="49">
        <v>24</v>
      </c>
      <c r="AH41" s="49">
        <v>10</v>
      </c>
      <c r="AI41" s="49">
        <v>28</v>
      </c>
      <c r="AJ41" s="49">
        <v>3</v>
      </c>
      <c r="AK41" s="49">
        <v>4</v>
      </c>
      <c r="AL41" s="49">
        <v>4</v>
      </c>
      <c r="AM41" s="50">
        <f t="shared" si="16"/>
        <v>285</v>
      </c>
      <c r="AN41" s="50">
        <f t="shared" si="25"/>
        <v>64</v>
      </c>
      <c r="AO41" s="50">
        <f t="shared" si="26"/>
        <v>48</v>
      </c>
      <c r="AP41" s="47">
        <v>5</v>
      </c>
      <c r="AQ41" s="47">
        <v>3</v>
      </c>
      <c r="AR41" s="47">
        <v>2</v>
      </c>
      <c r="AS41" s="47">
        <v>1</v>
      </c>
      <c r="AT41" s="47">
        <v>0</v>
      </c>
      <c r="AU41" s="47">
        <v>5</v>
      </c>
      <c r="AV41" s="47">
        <v>14</v>
      </c>
      <c r="AW41" s="47">
        <v>22</v>
      </c>
      <c r="AX41" s="47">
        <v>36</v>
      </c>
      <c r="AY41" s="47">
        <v>21</v>
      </c>
      <c r="AZ41" s="47">
        <v>7</v>
      </c>
      <c r="BA41" s="47">
        <v>8</v>
      </c>
      <c r="BB41" s="47">
        <v>9</v>
      </c>
      <c r="BC41" s="47">
        <v>2</v>
      </c>
      <c r="BD41" s="47">
        <v>16</v>
      </c>
      <c r="BE41" s="47">
        <v>14</v>
      </c>
      <c r="BF41" s="47">
        <v>17</v>
      </c>
      <c r="BG41" s="47">
        <v>31</v>
      </c>
      <c r="BH41" s="47">
        <v>25</v>
      </c>
      <c r="BI41" s="47">
        <v>27</v>
      </c>
      <c r="BJ41" s="47">
        <v>11</v>
      </c>
      <c r="BK41" s="47">
        <v>16</v>
      </c>
      <c r="BL41" s="47">
        <v>10</v>
      </c>
      <c r="BM41" s="47">
        <v>4</v>
      </c>
      <c r="BN41" s="50">
        <f t="shared" si="17"/>
        <v>306</v>
      </c>
      <c r="BO41" s="50">
        <f t="shared" si="18"/>
        <v>57</v>
      </c>
      <c r="BP41" s="50">
        <f t="shared" si="19"/>
        <v>56</v>
      </c>
    </row>
    <row r="42" spans="1:68" x14ac:dyDescent="0.3">
      <c r="A42" s="47">
        <v>13</v>
      </c>
      <c r="B42" s="47" t="s">
        <v>10</v>
      </c>
      <c r="C42" s="47" t="s">
        <v>243</v>
      </c>
      <c r="D42" s="47" t="s">
        <v>7</v>
      </c>
      <c r="E42" s="47" t="s">
        <v>278</v>
      </c>
      <c r="F42" s="42">
        <f t="shared" si="20"/>
        <v>44441</v>
      </c>
      <c r="G42" s="43">
        <f t="shared" si="5"/>
        <v>22220.5</v>
      </c>
      <c r="H42" s="47" t="s">
        <v>5</v>
      </c>
      <c r="I42" s="42">
        <f t="shared" si="21"/>
        <v>5567</v>
      </c>
      <c r="J42" s="43">
        <f t="shared" si="7"/>
        <v>2783.5</v>
      </c>
      <c r="K42" s="47" t="s">
        <v>5</v>
      </c>
      <c r="L42" s="42">
        <f t="shared" si="23"/>
        <v>4661</v>
      </c>
      <c r="M42" s="43">
        <f t="shared" si="9"/>
        <v>2330.5</v>
      </c>
      <c r="N42" s="47" t="s">
        <v>5</v>
      </c>
      <c r="O42" s="49">
        <v>260</v>
      </c>
      <c r="P42" s="49">
        <v>170</v>
      </c>
      <c r="Q42" s="49">
        <v>101</v>
      </c>
      <c r="R42" s="49">
        <v>76</v>
      </c>
      <c r="S42" s="49">
        <v>145</v>
      </c>
      <c r="T42" s="49">
        <v>377</v>
      </c>
      <c r="U42" s="49">
        <v>845</v>
      </c>
      <c r="V42" s="49">
        <v>1552</v>
      </c>
      <c r="W42" s="49">
        <v>1562</v>
      </c>
      <c r="X42" s="49">
        <v>1305</v>
      </c>
      <c r="Y42" s="49">
        <v>1176</v>
      </c>
      <c r="Z42" s="49">
        <v>1206</v>
      </c>
      <c r="AA42" s="49">
        <v>1219</v>
      </c>
      <c r="AB42" s="49">
        <v>1314</v>
      </c>
      <c r="AC42" s="49">
        <v>1454</v>
      </c>
      <c r="AD42" s="49">
        <v>1385</v>
      </c>
      <c r="AE42" s="49">
        <v>1204</v>
      </c>
      <c r="AF42" s="49">
        <v>1263</v>
      </c>
      <c r="AG42" s="49">
        <v>1118</v>
      </c>
      <c r="AH42" s="49">
        <v>1194</v>
      </c>
      <c r="AI42" s="49">
        <v>1112</v>
      </c>
      <c r="AJ42" s="49">
        <v>1211</v>
      </c>
      <c r="AK42" s="49">
        <v>822</v>
      </c>
      <c r="AL42" s="49">
        <v>577</v>
      </c>
      <c r="AM42" s="50">
        <f t="shared" si="16"/>
        <v>22648</v>
      </c>
      <c r="AN42" s="50">
        <f t="shared" si="25"/>
        <v>2867</v>
      </c>
      <c r="AO42" s="50">
        <f t="shared" si="26"/>
        <v>2381</v>
      </c>
      <c r="AP42" s="47">
        <v>287</v>
      </c>
      <c r="AQ42" s="47">
        <v>173</v>
      </c>
      <c r="AR42" s="47">
        <v>137</v>
      </c>
      <c r="AS42" s="47">
        <v>85</v>
      </c>
      <c r="AT42" s="47">
        <v>147</v>
      </c>
      <c r="AU42" s="47">
        <v>397</v>
      </c>
      <c r="AV42" s="47">
        <v>873</v>
      </c>
      <c r="AW42" s="47">
        <v>1545</v>
      </c>
      <c r="AX42" s="47">
        <v>1559</v>
      </c>
      <c r="AY42" s="47">
        <v>1141</v>
      </c>
      <c r="AZ42" s="47">
        <v>1044</v>
      </c>
      <c r="BA42" s="47">
        <v>1043</v>
      </c>
      <c r="BB42" s="47">
        <v>1222</v>
      </c>
      <c r="BC42" s="47">
        <v>1271</v>
      </c>
      <c r="BD42" s="47">
        <v>1383</v>
      </c>
      <c r="BE42" s="47">
        <v>1241</v>
      </c>
      <c r="BF42" s="47">
        <v>1120</v>
      </c>
      <c r="BG42" s="47">
        <v>1174</v>
      </c>
      <c r="BH42" s="47">
        <v>1106</v>
      </c>
      <c r="BI42" s="47">
        <v>1204</v>
      </c>
      <c r="BJ42" s="47">
        <v>1133</v>
      </c>
      <c r="BK42" s="47">
        <v>1071</v>
      </c>
      <c r="BL42" s="47">
        <v>869</v>
      </c>
      <c r="BM42" s="47">
        <v>568</v>
      </c>
      <c r="BN42" s="50">
        <f t="shared" si="17"/>
        <v>21793</v>
      </c>
      <c r="BO42" s="50">
        <f t="shared" si="18"/>
        <v>2700</v>
      </c>
      <c r="BP42" s="50">
        <f t="shared" si="19"/>
        <v>2280</v>
      </c>
    </row>
    <row r="43" spans="1:68" x14ac:dyDescent="0.3">
      <c r="A43" s="47">
        <v>13</v>
      </c>
      <c r="B43" s="47" t="s">
        <v>10</v>
      </c>
      <c r="C43" s="47" t="s">
        <v>243</v>
      </c>
      <c r="D43" s="47" t="s">
        <v>7</v>
      </c>
      <c r="E43" s="47" t="s">
        <v>279</v>
      </c>
      <c r="F43" s="42">
        <f t="shared" si="20"/>
        <v>36278</v>
      </c>
      <c r="G43" s="43">
        <f t="shared" si="5"/>
        <v>18139</v>
      </c>
      <c r="H43" s="47" t="s">
        <v>5</v>
      </c>
      <c r="I43" s="42">
        <f t="shared" si="21"/>
        <v>4122</v>
      </c>
      <c r="J43" s="43">
        <f t="shared" si="7"/>
        <v>2061</v>
      </c>
      <c r="K43" s="47" t="s">
        <v>5</v>
      </c>
      <c r="L43" s="42">
        <f t="shared" si="23"/>
        <v>5110</v>
      </c>
      <c r="M43" s="43">
        <f t="shared" si="9"/>
        <v>2555</v>
      </c>
      <c r="N43" s="47" t="s">
        <v>5</v>
      </c>
      <c r="O43" s="49">
        <v>259</v>
      </c>
      <c r="P43" s="49">
        <v>154</v>
      </c>
      <c r="Q43" s="49">
        <v>124</v>
      </c>
      <c r="R43" s="49">
        <v>67</v>
      </c>
      <c r="S43" s="49">
        <v>87</v>
      </c>
      <c r="T43" s="49">
        <v>457</v>
      </c>
      <c r="U43" s="49">
        <v>823</v>
      </c>
      <c r="V43" s="49">
        <v>941</v>
      </c>
      <c r="W43" s="49">
        <v>1072</v>
      </c>
      <c r="X43" s="49">
        <v>1114</v>
      </c>
      <c r="Y43" s="49">
        <v>1004</v>
      </c>
      <c r="Z43" s="49">
        <v>873</v>
      </c>
      <c r="AA43" s="49">
        <v>919</v>
      </c>
      <c r="AB43" s="49">
        <v>891</v>
      </c>
      <c r="AC43" s="49">
        <v>860</v>
      </c>
      <c r="AD43" s="49">
        <v>947</v>
      </c>
      <c r="AE43" s="49">
        <v>1141</v>
      </c>
      <c r="AF43" s="49">
        <v>1225</v>
      </c>
      <c r="AG43" s="49">
        <v>1293</v>
      </c>
      <c r="AH43" s="49">
        <v>1077</v>
      </c>
      <c r="AI43" s="49">
        <v>889</v>
      </c>
      <c r="AJ43" s="49">
        <v>782</v>
      </c>
      <c r="AK43" s="49">
        <v>589</v>
      </c>
      <c r="AL43" s="49">
        <v>359</v>
      </c>
      <c r="AM43" s="50">
        <f t="shared" si="16"/>
        <v>17947</v>
      </c>
      <c r="AN43" s="50">
        <f t="shared" si="25"/>
        <v>2186</v>
      </c>
      <c r="AO43" s="50">
        <f t="shared" si="26"/>
        <v>2518</v>
      </c>
      <c r="AP43" s="47">
        <v>225</v>
      </c>
      <c r="AQ43" s="47">
        <v>157</v>
      </c>
      <c r="AR43" s="47">
        <v>114</v>
      </c>
      <c r="AS43" s="47">
        <v>70</v>
      </c>
      <c r="AT43" s="47">
        <v>127</v>
      </c>
      <c r="AU43" s="47">
        <v>446</v>
      </c>
      <c r="AV43" s="47">
        <v>778</v>
      </c>
      <c r="AW43" s="47">
        <v>931</v>
      </c>
      <c r="AX43" s="47">
        <v>923</v>
      </c>
      <c r="AY43" s="47">
        <v>1013</v>
      </c>
      <c r="AZ43" s="47">
        <v>1006</v>
      </c>
      <c r="BA43" s="47">
        <v>998</v>
      </c>
      <c r="BB43" s="47">
        <v>1013</v>
      </c>
      <c r="BC43" s="47">
        <v>992</v>
      </c>
      <c r="BD43" s="47">
        <v>957</v>
      </c>
      <c r="BE43" s="47">
        <v>997</v>
      </c>
      <c r="BF43" s="47">
        <v>1240</v>
      </c>
      <c r="BG43" s="47">
        <v>1283</v>
      </c>
      <c r="BH43" s="47">
        <v>1309</v>
      </c>
      <c r="BI43" s="47">
        <v>1010</v>
      </c>
      <c r="BJ43" s="47">
        <v>858</v>
      </c>
      <c r="BK43" s="47">
        <v>802</v>
      </c>
      <c r="BL43" s="47">
        <v>665</v>
      </c>
      <c r="BM43" s="47">
        <v>417</v>
      </c>
      <c r="BN43" s="50">
        <f t="shared" si="17"/>
        <v>18331</v>
      </c>
      <c r="BO43" s="50">
        <f t="shared" si="18"/>
        <v>1936</v>
      </c>
      <c r="BP43" s="50">
        <f t="shared" si="19"/>
        <v>2592</v>
      </c>
    </row>
    <row r="44" spans="1:68" x14ac:dyDescent="0.3">
      <c r="A44" s="47">
        <v>13</v>
      </c>
      <c r="B44" s="47" t="s">
        <v>10</v>
      </c>
      <c r="C44" s="47" t="s">
        <v>243</v>
      </c>
      <c r="D44" s="47" t="s">
        <v>7</v>
      </c>
      <c r="E44" s="47" t="s">
        <v>6</v>
      </c>
      <c r="F44" s="42">
        <f t="shared" si="20"/>
        <v>80719</v>
      </c>
      <c r="G44" s="43">
        <f t="shared" si="5"/>
        <v>40359.5</v>
      </c>
      <c r="H44" s="47" t="s">
        <v>5</v>
      </c>
      <c r="I44" s="42">
        <f t="shared" si="21"/>
        <v>9689</v>
      </c>
      <c r="J44" s="43">
        <f t="shared" si="7"/>
        <v>4844.5</v>
      </c>
      <c r="K44" s="47" t="s">
        <v>5</v>
      </c>
      <c r="L44" s="42">
        <f t="shared" si="23"/>
        <v>9771</v>
      </c>
      <c r="M44" s="43">
        <f t="shared" si="9"/>
        <v>4885.5</v>
      </c>
      <c r="N44" s="47" t="s">
        <v>5</v>
      </c>
      <c r="O44" s="49">
        <v>519</v>
      </c>
      <c r="P44" s="49">
        <v>324</v>
      </c>
      <c r="Q44" s="49">
        <v>225</v>
      </c>
      <c r="R44" s="49">
        <v>143</v>
      </c>
      <c r="S44" s="49">
        <v>232</v>
      </c>
      <c r="T44" s="49">
        <v>834</v>
      </c>
      <c r="U44" s="49">
        <v>1668</v>
      </c>
      <c r="V44" s="49">
        <v>2493</v>
      </c>
      <c r="W44" s="49">
        <v>2634</v>
      </c>
      <c r="X44" s="49">
        <v>2419</v>
      </c>
      <c r="Y44" s="49">
        <v>2180</v>
      </c>
      <c r="Z44" s="49">
        <v>2079</v>
      </c>
      <c r="AA44" s="49">
        <v>2138</v>
      </c>
      <c r="AB44" s="49">
        <v>2205</v>
      </c>
      <c r="AC44" s="49">
        <v>2314</v>
      </c>
      <c r="AD44" s="49">
        <v>2332</v>
      </c>
      <c r="AE44" s="49">
        <v>2345</v>
      </c>
      <c r="AF44" s="49">
        <v>2488</v>
      </c>
      <c r="AG44" s="49">
        <v>2411</v>
      </c>
      <c r="AH44" s="49">
        <v>2271</v>
      </c>
      <c r="AI44" s="49">
        <v>2001</v>
      </c>
      <c r="AJ44" s="49">
        <v>1993</v>
      </c>
      <c r="AK44" s="49">
        <v>1411</v>
      </c>
      <c r="AL44" s="49">
        <v>936</v>
      </c>
      <c r="AM44" s="50">
        <f t="shared" si="16"/>
        <v>40595</v>
      </c>
      <c r="AN44" s="50">
        <f t="shared" si="25"/>
        <v>5053</v>
      </c>
      <c r="AO44" s="50">
        <f t="shared" si="26"/>
        <v>4899</v>
      </c>
      <c r="AP44" s="47">
        <v>512</v>
      </c>
      <c r="AQ44" s="47">
        <v>330</v>
      </c>
      <c r="AR44" s="47">
        <v>251</v>
      </c>
      <c r="AS44" s="47">
        <v>155</v>
      </c>
      <c r="AT44" s="47">
        <v>274</v>
      </c>
      <c r="AU44" s="47">
        <v>843</v>
      </c>
      <c r="AV44" s="47">
        <v>1651</v>
      </c>
      <c r="AW44" s="47">
        <v>2476</v>
      </c>
      <c r="AX44" s="47">
        <v>2482</v>
      </c>
      <c r="AY44" s="47">
        <v>2154</v>
      </c>
      <c r="AZ44" s="47">
        <v>2050</v>
      </c>
      <c r="BA44" s="47">
        <v>2041</v>
      </c>
      <c r="BB44" s="47">
        <v>2235</v>
      </c>
      <c r="BC44" s="47">
        <v>2263</v>
      </c>
      <c r="BD44" s="47">
        <v>2340</v>
      </c>
      <c r="BE44" s="47">
        <v>2238</v>
      </c>
      <c r="BF44" s="47">
        <v>2360</v>
      </c>
      <c r="BG44" s="47">
        <v>2457</v>
      </c>
      <c r="BH44" s="47">
        <v>2415</v>
      </c>
      <c r="BI44" s="47">
        <v>2214</v>
      </c>
      <c r="BJ44" s="47">
        <v>1991</v>
      </c>
      <c r="BK44" s="47">
        <v>1873</v>
      </c>
      <c r="BL44" s="47">
        <v>1534</v>
      </c>
      <c r="BM44" s="47">
        <v>985</v>
      </c>
      <c r="BN44" s="50">
        <f t="shared" si="17"/>
        <v>40124</v>
      </c>
      <c r="BO44" s="50">
        <f t="shared" si="18"/>
        <v>4636</v>
      </c>
      <c r="BP44" s="50">
        <f t="shared" si="19"/>
        <v>4872</v>
      </c>
    </row>
    <row r="45" spans="1:68" x14ac:dyDescent="0.3">
      <c r="A45" s="47">
        <v>16</v>
      </c>
      <c r="B45" s="47" t="s">
        <v>17</v>
      </c>
      <c r="C45" s="47" t="s">
        <v>243</v>
      </c>
      <c r="D45" s="47" t="s">
        <v>4</v>
      </c>
      <c r="E45" s="47" t="s">
        <v>281</v>
      </c>
      <c r="F45" s="42">
        <f t="shared" si="20"/>
        <v>613</v>
      </c>
      <c r="G45" s="43">
        <f t="shared" si="5"/>
        <v>306.5</v>
      </c>
      <c r="H45" s="44">
        <f t="shared" ref="H45:H47" si="52">F45/(F48+F45)</f>
        <v>4.2139272702275382E-2</v>
      </c>
      <c r="I45" s="42">
        <f t="shared" si="21"/>
        <v>130</v>
      </c>
      <c r="J45" s="43">
        <f t="shared" si="7"/>
        <v>65</v>
      </c>
      <c r="K45" s="44">
        <f t="shared" ref="K45" si="53">J45/(J48+J45)</f>
        <v>6.6666666666666666E-2</v>
      </c>
      <c r="L45" s="42">
        <f t="shared" si="23"/>
        <v>101</v>
      </c>
      <c r="M45" s="43">
        <f t="shared" si="9"/>
        <v>50.5</v>
      </c>
      <c r="N45" s="44">
        <f t="shared" ref="N45" si="54">M45/(M48+M45)</f>
        <v>6.9178082191780815E-2</v>
      </c>
      <c r="O45" s="49">
        <v>1</v>
      </c>
      <c r="P45" s="49">
        <v>1</v>
      </c>
      <c r="Q45" s="49">
        <v>1</v>
      </c>
      <c r="R45" s="49">
        <v>0</v>
      </c>
      <c r="S45" s="49">
        <v>0</v>
      </c>
      <c r="T45" s="49">
        <v>2</v>
      </c>
      <c r="U45" s="49">
        <v>14</v>
      </c>
      <c r="V45" s="49">
        <v>25</v>
      </c>
      <c r="W45" s="49">
        <v>41</v>
      </c>
      <c r="X45" s="49">
        <v>23</v>
      </c>
      <c r="Y45" s="49">
        <v>21</v>
      </c>
      <c r="Z45" s="49">
        <v>10</v>
      </c>
      <c r="AA45" s="49">
        <v>7</v>
      </c>
      <c r="AB45" s="49">
        <v>15</v>
      </c>
      <c r="AC45" s="49">
        <v>12</v>
      </c>
      <c r="AD45" s="49">
        <v>11</v>
      </c>
      <c r="AE45" s="49">
        <v>22</v>
      </c>
      <c r="AF45" s="49">
        <v>24</v>
      </c>
      <c r="AG45" s="49">
        <v>40</v>
      </c>
      <c r="AH45" s="49">
        <v>17</v>
      </c>
      <c r="AI45" s="49">
        <v>8</v>
      </c>
      <c r="AJ45" s="49">
        <v>12</v>
      </c>
      <c r="AK45" s="49">
        <v>2</v>
      </c>
      <c r="AL45" s="49">
        <v>5</v>
      </c>
      <c r="AM45" s="46">
        <f t="shared" si="16"/>
        <v>314</v>
      </c>
      <c r="AN45" s="46">
        <f t="shared" si="25"/>
        <v>64</v>
      </c>
      <c r="AO45" s="46">
        <f t="shared" si="26"/>
        <v>64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9</v>
      </c>
      <c r="AV45" s="47">
        <v>10</v>
      </c>
      <c r="AW45" s="47">
        <v>28</v>
      </c>
      <c r="AX45" s="47">
        <v>40</v>
      </c>
      <c r="AY45" s="47">
        <v>26</v>
      </c>
      <c r="AZ45" s="47">
        <v>20</v>
      </c>
      <c r="BA45" s="47">
        <v>14</v>
      </c>
      <c r="BB45" s="47">
        <v>12</v>
      </c>
      <c r="BC45" s="47">
        <v>10</v>
      </c>
      <c r="BD45" s="47">
        <v>16</v>
      </c>
      <c r="BE45" s="47">
        <v>22</v>
      </c>
      <c r="BF45" s="47">
        <v>13</v>
      </c>
      <c r="BG45" s="47">
        <v>16</v>
      </c>
      <c r="BH45" s="47">
        <v>21</v>
      </c>
      <c r="BI45" s="47">
        <v>12</v>
      </c>
      <c r="BJ45" s="47">
        <v>14</v>
      </c>
      <c r="BK45" s="47">
        <v>10</v>
      </c>
      <c r="BL45" s="47">
        <v>4</v>
      </c>
      <c r="BM45" s="47">
        <v>2</v>
      </c>
      <c r="BN45" s="46">
        <f t="shared" si="17"/>
        <v>299</v>
      </c>
      <c r="BO45" s="46">
        <f t="shared" si="18"/>
        <v>66</v>
      </c>
      <c r="BP45" s="46">
        <f t="shared" si="19"/>
        <v>37</v>
      </c>
    </row>
    <row r="46" spans="1:68" x14ac:dyDescent="0.3">
      <c r="A46" s="47">
        <v>16</v>
      </c>
      <c r="B46" s="47" t="s">
        <v>17</v>
      </c>
      <c r="C46" s="47" t="s">
        <v>243</v>
      </c>
      <c r="D46" s="47" t="s">
        <v>4</v>
      </c>
      <c r="E46" s="47" t="s">
        <v>282</v>
      </c>
      <c r="F46" s="42">
        <f t="shared" si="20"/>
        <v>517</v>
      </c>
      <c r="G46" s="43">
        <f t="shared" si="5"/>
        <v>258.5</v>
      </c>
      <c r="H46" s="48">
        <f t="shared" si="52"/>
        <v>3.7488216953085345E-2</v>
      </c>
      <c r="I46" s="42">
        <f t="shared" si="21"/>
        <v>46</v>
      </c>
      <c r="J46" s="43">
        <f t="shared" si="7"/>
        <v>23</v>
      </c>
      <c r="K46" s="48">
        <f t="shared" ref="K46:K47" si="55">I46/(I49+I46)</f>
        <v>3.2190342897130859E-2</v>
      </c>
      <c r="L46" s="42">
        <f t="shared" si="23"/>
        <v>135</v>
      </c>
      <c r="M46" s="43">
        <f t="shared" si="9"/>
        <v>67.5</v>
      </c>
      <c r="N46" s="48">
        <f t="shared" ref="N46:N47" si="56">L46/(L49+L46)</f>
        <v>7.4750830564784057E-2</v>
      </c>
      <c r="O46" s="49">
        <v>3</v>
      </c>
      <c r="P46" s="49">
        <v>1</v>
      </c>
      <c r="Q46" s="49">
        <v>1</v>
      </c>
      <c r="R46" s="49">
        <v>0</v>
      </c>
      <c r="S46" s="49">
        <v>1</v>
      </c>
      <c r="T46" s="49">
        <v>0</v>
      </c>
      <c r="U46" s="49">
        <v>4</v>
      </c>
      <c r="V46" s="49">
        <v>8</v>
      </c>
      <c r="W46" s="49">
        <v>13</v>
      </c>
      <c r="X46" s="49">
        <v>8</v>
      </c>
      <c r="Y46" s="49">
        <v>6</v>
      </c>
      <c r="Z46" s="49">
        <v>10</v>
      </c>
      <c r="AA46" s="49">
        <v>12</v>
      </c>
      <c r="AB46" s="49">
        <v>15</v>
      </c>
      <c r="AC46" s="49">
        <v>18</v>
      </c>
      <c r="AD46" s="49">
        <v>11</v>
      </c>
      <c r="AE46" s="49">
        <v>17</v>
      </c>
      <c r="AF46" s="49">
        <v>38</v>
      </c>
      <c r="AG46" s="49">
        <v>41</v>
      </c>
      <c r="AH46" s="49">
        <v>14</v>
      </c>
      <c r="AI46" s="49">
        <v>20</v>
      </c>
      <c r="AJ46" s="49">
        <v>15</v>
      </c>
      <c r="AK46" s="49">
        <v>10</v>
      </c>
      <c r="AL46" s="49">
        <v>2</v>
      </c>
      <c r="AM46" s="50">
        <f t="shared" si="16"/>
        <v>268</v>
      </c>
      <c r="AN46" s="50">
        <f t="shared" si="25"/>
        <v>21</v>
      </c>
      <c r="AO46" s="50">
        <f t="shared" si="26"/>
        <v>79</v>
      </c>
      <c r="AP46" s="47">
        <v>2</v>
      </c>
      <c r="AQ46" s="47">
        <v>2</v>
      </c>
      <c r="AR46" s="47">
        <v>0</v>
      </c>
      <c r="AS46" s="47">
        <v>0</v>
      </c>
      <c r="AT46" s="47">
        <v>0</v>
      </c>
      <c r="AU46" s="47">
        <v>0</v>
      </c>
      <c r="AV46" s="47">
        <v>4</v>
      </c>
      <c r="AW46" s="47">
        <v>7</v>
      </c>
      <c r="AX46" s="47">
        <v>13</v>
      </c>
      <c r="AY46" s="47">
        <v>12</v>
      </c>
      <c r="AZ46" s="47">
        <v>4</v>
      </c>
      <c r="BA46" s="47">
        <v>14</v>
      </c>
      <c r="BB46" s="47">
        <v>12</v>
      </c>
      <c r="BC46" s="47">
        <v>14</v>
      </c>
      <c r="BD46" s="47">
        <v>13</v>
      </c>
      <c r="BE46" s="47">
        <v>13</v>
      </c>
      <c r="BF46" s="47">
        <v>22</v>
      </c>
      <c r="BG46" s="47">
        <v>26</v>
      </c>
      <c r="BH46" s="47">
        <v>30</v>
      </c>
      <c r="BI46" s="47">
        <v>22</v>
      </c>
      <c r="BJ46" s="47">
        <v>14</v>
      </c>
      <c r="BK46" s="47">
        <v>11</v>
      </c>
      <c r="BL46" s="47">
        <v>11</v>
      </c>
      <c r="BM46" s="47">
        <v>3</v>
      </c>
      <c r="BN46" s="50">
        <f t="shared" si="17"/>
        <v>249</v>
      </c>
      <c r="BO46" s="50">
        <f t="shared" si="18"/>
        <v>25</v>
      </c>
      <c r="BP46" s="50">
        <f t="shared" si="19"/>
        <v>56</v>
      </c>
    </row>
    <row r="47" spans="1:68" x14ac:dyDescent="0.3">
      <c r="A47" s="47">
        <v>16</v>
      </c>
      <c r="B47" s="47" t="s">
        <v>17</v>
      </c>
      <c r="C47" s="47" t="s">
        <v>243</v>
      </c>
      <c r="D47" s="47" t="s">
        <v>4</v>
      </c>
      <c r="E47" s="47" t="s">
        <v>6</v>
      </c>
      <c r="F47" s="42">
        <f t="shared" si="20"/>
        <v>1130</v>
      </c>
      <c r="G47" s="43">
        <f t="shared" si="5"/>
        <v>565</v>
      </c>
      <c r="H47" s="48">
        <f t="shared" si="52"/>
        <v>3.9875785164796389E-2</v>
      </c>
      <c r="I47" s="42">
        <f t="shared" si="21"/>
        <v>176</v>
      </c>
      <c r="J47" s="43">
        <f t="shared" si="7"/>
        <v>88</v>
      </c>
      <c r="K47" s="48">
        <f t="shared" si="55"/>
        <v>5.2086416099437705E-2</v>
      </c>
      <c r="L47" s="42">
        <f t="shared" si="23"/>
        <v>236</v>
      </c>
      <c r="M47" s="43">
        <f t="shared" si="9"/>
        <v>118</v>
      </c>
      <c r="N47" s="48">
        <f t="shared" si="56"/>
        <v>7.2259644825474589E-2</v>
      </c>
      <c r="O47" s="49">
        <v>4</v>
      </c>
      <c r="P47" s="49">
        <v>2</v>
      </c>
      <c r="Q47" s="49">
        <v>2</v>
      </c>
      <c r="R47" s="49">
        <v>0</v>
      </c>
      <c r="S47" s="49">
        <v>1</v>
      </c>
      <c r="T47" s="49">
        <v>2</v>
      </c>
      <c r="U47" s="49">
        <v>18</v>
      </c>
      <c r="V47" s="49">
        <v>33</v>
      </c>
      <c r="W47" s="49">
        <v>54</v>
      </c>
      <c r="X47" s="49">
        <v>31</v>
      </c>
      <c r="Y47" s="49">
        <v>27</v>
      </c>
      <c r="Z47" s="49">
        <v>20</v>
      </c>
      <c r="AA47" s="49">
        <v>19</v>
      </c>
      <c r="AB47" s="49">
        <v>30</v>
      </c>
      <c r="AC47" s="49">
        <v>30</v>
      </c>
      <c r="AD47" s="49">
        <v>22</v>
      </c>
      <c r="AE47" s="49">
        <v>39</v>
      </c>
      <c r="AF47" s="49">
        <v>62</v>
      </c>
      <c r="AG47" s="49">
        <v>81</v>
      </c>
      <c r="AH47" s="49">
        <v>31</v>
      </c>
      <c r="AI47" s="49">
        <v>28</v>
      </c>
      <c r="AJ47" s="49">
        <v>27</v>
      </c>
      <c r="AK47" s="49">
        <v>12</v>
      </c>
      <c r="AL47" s="49">
        <v>7</v>
      </c>
      <c r="AM47" s="50">
        <f t="shared" si="16"/>
        <v>582</v>
      </c>
      <c r="AN47" s="50">
        <f t="shared" si="25"/>
        <v>85</v>
      </c>
      <c r="AO47" s="50">
        <f t="shared" si="26"/>
        <v>143</v>
      </c>
      <c r="AP47" s="47">
        <v>2</v>
      </c>
      <c r="AQ47" s="47">
        <v>2</v>
      </c>
      <c r="AR47" s="47">
        <v>0</v>
      </c>
      <c r="AS47" s="47">
        <v>0</v>
      </c>
      <c r="AT47" s="47">
        <v>0</v>
      </c>
      <c r="AU47" s="47">
        <v>9</v>
      </c>
      <c r="AV47" s="47">
        <v>14</v>
      </c>
      <c r="AW47" s="47">
        <v>35</v>
      </c>
      <c r="AX47" s="47">
        <v>53</v>
      </c>
      <c r="AY47" s="47">
        <v>38</v>
      </c>
      <c r="AZ47" s="47">
        <v>24</v>
      </c>
      <c r="BA47" s="47">
        <v>28</v>
      </c>
      <c r="BB47" s="47">
        <v>24</v>
      </c>
      <c r="BC47" s="47">
        <v>24</v>
      </c>
      <c r="BD47" s="47">
        <v>29</v>
      </c>
      <c r="BE47" s="47">
        <v>35</v>
      </c>
      <c r="BF47" s="47">
        <v>35</v>
      </c>
      <c r="BG47" s="47">
        <v>42</v>
      </c>
      <c r="BH47" s="47">
        <v>51</v>
      </c>
      <c r="BI47" s="47">
        <v>34</v>
      </c>
      <c r="BJ47" s="47">
        <v>28</v>
      </c>
      <c r="BK47" s="47">
        <v>21</v>
      </c>
      <c r="BL47" s="47">
        <v>15</v>
      </c>
      <c r="BM47" s="47">
        <v>5</v>
      </c>
      <c r="BN47" s="50">
        <f t="shared" si="17"/>
        <v>548</v>
      </c>
      <c r="BO47" s="50">
        <f t="shared" si="18"/>
        <v>91</v>
      </c>
      <c r="BP47" s="50">
        <f t="shared" si="19"/>
        <v>93</v>
      </c>
    </row>
    <row r="48" spans="1:68" x14ac:dyDescent="0.3">
      <c r="A48" s="47">
        <v>16</v>
      </c>
      <c r="B48" s="47" t="s">
        <v>17</v>
      </c>
      <c r="C48" s="47" t="s">
        <v>243</v>
      </c>
      <c r="D48" s="47" t="s">
        <v>7</v>
      </c>
      <c r="E48" s="47" t="s">
        <v>281</v>
      </c>
      <c r="F48" s="42">
        <f t="shared" si="20"/>
        <v>13934</v>
      </c>
      <c r="G48" s="43">
        <f t="shared" si="5"/>
        <v>6967</v>
      </c>
      <c r="H48" s="47" t="s">
        <v>5</v>
      </c>
      <c r="I48" s="42">
        <f t="shared" si="21"/>
        <v>1820</v>
      </c>
      <c r="J48" s="43">
        <f t="shared" si="7"/>
        <v>910</v>
      </c>
      <c r="K48" s="47" t="s">
        <v>5</v>
      </c>
      <c r="L48" s="42">
        <f t="shared" si="23"/>
        <v>1359</v>
      </c>
      <c r="M48" s="43">
        <f t="shared" si="9"/>
        <v>679.5</v>
      </c>
      <c r="N48" s="47" t="s">
        <v>5</v>
      </c>
      <c r="O48" s="49">
        <v>41</v>
      </c>
      <c r="P48" s="49">
        <v>28</v>
      </c>
      <c r="Q48" s="49">
        <v>27</v>
      </c>
      <c r="R48" s="49">
        <v>19</v>
      </c>
      <c r="S48" s="49">
        <v>80</v>
      </c>
      <c r="T48" s="49">
        <v>247</v>
      </c>
      <c r="U48" s="49">
        <v>459</v>
      </c>
      <c r="V48" s="49">
        <v>568</v>
      </c>
      <c r="W48" s="49">
        <v>496</v>
      </c>
      <c r="X48" s="49">
        <v>397</v>
      </c>
      <c r="Y48" s="49">
        <v>407</v>
      </c>
      <c r="Z48" s="49">
        <v>360</v>
      </c>
      <c r="AA48" s="49">
        <v>393</v>
      </c>
      <c r="AB48" s="49">
        <v>388</v>
      </c>
      <c r="AC48" s="49">
        <v>390</v>
      </c>
      <c r="AD48" s="49">
        <v>359</v>
      </c>
      <c r="AE48" s="49">
        <v>375</v>
      </c>
      <c r="AF48" s="49">
        <v>317</v>
      </c>
      <c r="AG48" s="49">
        <v>364</v>
      </c>
      <c r="AH48" s="49">
        <v>335</v>
      </c>
      <c r="AI48" s="49">
        <v>309</v>
      </c>
      <c r="AJ48" s="49">
        <v>273</v>
      </c>
      <c r="AK48" s="49">
        <v>206</v>
      </c>
      <c r="AL48" s="49">
        <v>109</v>
      </c>
      <c r="AM48" s="50">
        <f t="shared" si="16"/>
        <v>6947</v>
      </c>
      <c r="AN48" s="50">
        <f t="shared" si="25"/>
        <v>893</v>
      </c>
      <c r="AO48" s="50">
        <f t="shared" si="26"/>
        <v>681</v>
      </c>
      <c r="AP48" s="47">
        <v>58</v>
      </c>
      <c r="AQ48" s="47">
        <v>39</v>
      </c>
      <c r="AR48" s="47">
        <v>37</v>
      </c>
      <c r="AS48" s="47">
        <v>30</v>
      </c>
      <c r="AT48" s="47">
        <v>68</v>
      </c>
      <c r="AU48" s="47">
        <v>250</v>
      </c>
      <c r="AV48" s="47">
        <v>496</v>
      </c>
      <c r="AW48" s="47">
        <v>593</v>
      </c>
      <c r="AX48" s="47">
        <v>490</v>
      </c>
      <c r="AY48" s="47">
        <v>437</v>
      </c>
      <c r="AZ48" s="47">
        <v>339</v>
      </c>
      <c r="BA48" s="47">
        <v>398</v>
      </c>
      <c r="BB48" s="47">
        <v>382</v>
      </c>
      <c r="BC48" s="47">
        <v>368</v>
      </c>
      <c r="BD48" s="47">
        <v>371</v>
      </c>
      <c r="BE48" s="47">
        <v>361</v>
      </c>
      <c r="BF48" s="47">
        <v>354</v>
      </c>
      <c r="BG48" s="47">
        <v>330</v>
      </c>
      <c r="BH48" s="47">
        <v>348</v>
      </c>
      <c r="BI48" s="47">
        <v>351</v>
      </c>
      <c r="BJ48" s="47">
        <v>305</v>
      </c>
      <c r="BK48" s="47">
        <v>256</v>
      </c>
      <c r="BL48" s="47">
        <v>202</v>
      </c>
      <c r="BM48" s="47">
        <v>124</v>
      </c>
      <c r="BN48" s="50">
        <f t="shared" si="17"/>
        <v>6987</v>
      </c>
      <c r="BO48" s="50">
        <f t="shared" si="18"/>
        <v>927</v>
      </c>
      <c r="BP48" s="50">
        <f t="shared" si="19"/>
        <v>678</v>
      </c>
    </row>
    <row r="49" spans="1:68" x14ac:dyDescent="0.3">
      <c r="A49" s="47">
        <v>16</v>
      </c>
      <c r="B49" s="47" t="s">
        <v>17</v>
      </c>
      <c r="C49" s="47" t="s">
        <v>243</v>
      </c>
      <c r="D49" s="47" t="s">
        <v>7</v>
      </c>
      <c r="E49" s="47" t="s">
        <v>282</v>
      </c>
      <c r="F49" s="42">
        <f t="shared" si="20"/>
        <v>13274</v>
      </c>
      <c r="G49" s="43">
        <f t="shared" si="5"/>
        <v>6637</v>
      </c>
      <c r="H49" s="47" t="s">
        <v>5</v>
      </c>
      <c r="I49" s="42">
        <f t="shared" si="21"/>
        <v>1383</v>
      </c>
      <c r="J49" s="43">
        <f t="shared" si="7"/>
        <v>691.5</v>
      </c>
      <c r="K49" s="47" t="s">
        <v>5</v>
      </c>
      <c r="L49" s="42">
        <f t="shared" si="23"/>
        <v>1671</v>
      </c>
      <c r="M49" s="43">
        <f t="shared" si="9"/>
        <v>835.5</v>
      </c>
      <c r="N49" s="47" t="s">
        <v>5</v>
      </c>
      <c r="O49" s="49">
        <v>82</v>
      </c>
      <c r="P49" s="49">
        <v>51</v>
      </c>
      <c r="Q49" s="49">
        <v>29</v>
      </c>
      <c r="R49" s="49">
        <v>18</v>
      </c>
      <c r="S49" s="49">
        <v>39</v>
      </c>
      <c r="T49" s="49">
        <v>95</v>
      </c>
      <c r="U49" s="49">
        <v>218</v>
      </c>
      <c r="V49" s="49">
        <v>363</v>
      </c>
      <c r="W49" s="49">
        <v>333</v>
      </c>
      <c r="X49" s="49">
        <v>373</v>
      </c>
      <c r="Y49" s="49">
        <v>350</v>
      </c>
      <c r="Z49" s="49">
        <v>349</v>
      </c>
      <c r="AA49" s="49">
        <v>393</v>
      </c>
      <c r="AB49" s="49">
        <v>384</v>
      </c>
      <c r="AC49" s="49">
        <v>384</v>
      </c>
      <c r="AD49" s="49">
        <v>387</v>
      </c>
      <c r="AE49" s="49">
        <v>399</v>
      </c>
      <c r="AF49" s="49">
        <v>404</v>
      </c>
      <c r="AG49" s="49">
        <v>420</v>
      </c>
      <c r="AH49" s="49">
        <v>419</v>
      </c>
      <c r="AI49" s="49">
        <v>334</v>
      </c>
      <c r="AJ49" s="49">
        <v>283</v>
      </c>
      <c r="AK49" s="49">
        <v>244</v>
      </c>
      <c r="AL49" s="49">
        <v>240</v>
      </c>
      <c r="AM49" s="50">
        <f t="shared" si="16"/>
        <v>6591</v>
      </c>
      <c r="AN49" s="50">
        <f t="shared" si="25"/>
        <v>706</v>
      </c>
      <c r="AO49" s="50">
        <f t="shared" si="26"/>
        <v>824</v>
      </c>
      <c r="AP49" s="47">
        <v>73</v>
      </c>
      <c r="AQ49" s="47">
        <v>41</v>
      </c>
      <c r="AR49" s="47">
        <v>41</v>
      </c>
      <c r="AS49" s="47">
        <v>25</v>
      </c>
      <c r="AT49" s="47">
        <v>40</v>
      </c>
      <c r="AU49" s="47">
        <v>100</v>
      </c>
      <c r="AV49" s="47">
        <v>225</v>
      </c>
      <c r="AW49" s="47">
        <v>347</v>
      </c>
      <c r="AX49" s="47">
        <v>343</v>
      </c>
      <c r="AY49" s="47">
        <v>334</v>
      </c>
      <c r="AZ49" s="47">
        <v>342</v>
      </c>
      <c r="BA49" s="47">
        <v>398</v>
      </c>
      <c r="BB49" s="47">
        <v>358</v>
      </c>
      <c r="BC49" s="47">
        <v>374</v>
      </c>
      <c r="BD49" s="47">
        <v>372</v>
      </c>
      <c r="BE49" s="47">
        <v>425</v>
      </c>
      <c r="BF49" s="47">
        <v>425</v>
      </c>
      <c r="BG49" s="47">
        <v>409</v>
      </c>
      <c r="BH49" s="47">
        <v>438</v>
      </c>
      <c r="BI49" s="47">
        <v>403</v>
      </c>
      <c r="BJ49" s="47">
        <v>384</v>
      </c>
      <c r="BK49" s="47">
        <v>307</v>
      </c>
      <c r="BL49" s="47">
        <v>239</v>
      </c>
      <c r="BM49" s="47">
        <v>240</v>
      </c>
      <c r="BN49" s="50">
        <f t="shared" si="17"/>
        <v>6683</v>
      </c>
      <c r="BO49" s="50">
        <f t="shared" si="18"/>
        <v>677</v>
      </c>
      <c r="BP49" s="50">
        <f t="shared" si="19"/>
        <v>847</v>
      </c>
    </row>
    <row r="50" spans="1:68" x14ac:dyDescent="0.3">
      <c r="A50" s="47">
        <v>16</v>
      </c>
      <c r="B50" s="47" t="s">
        <v>17</v>
      </c>
      <c r="C50" s="47" t="s">
        <v>243</v>
      </c>
      <c r="D50" s="47" t="s">
        <v>7</v>
      </c>
      <c r="E50" s="47" t="s">
        <v>6</v>
      </c>
      <c r="F50" s="42">
        <f t="shared" si="20"/>
        <v>27208</v>
      </c>
      <c r="G50" s="43">
        <f t="shared" si="5"/>
        <v>13604</v>
      </c>
      <c r="H50" s="47" t="s">
        <v>5</v>
      </c>
      <c r="I50" s="42">
        <f t="shared" si="21"/>
        <v>3203</v>
      </c>
      <c r="J50" s="43">
        <f t="shared" si="7"/>
        <v>1601.5</v>
      </c>
      <c r="K50" s="47" t="s">
        <v>5</v>
      </c>
      <c r="L50" s="42">
        <f t="shared" si="23"/>
        <v>3030</v>
      </c>
      <c r="M50" s="43">
        <f t="shared" si="9"/>
        <v>1515</v>
      </c>
      <c r="N50" s="47" t="s">
        <v>5</v>
      </c>
      <c r="O50" s="49">
        <v>123</v>
      </c>
      <c r="P50" s="49">
        <v>79</v>
      </c>
      <c r="Q50" s="49">
        <v>56</v>
      </c>
      <c r="R50" s="49">
        <v>37</v>
      </c>
      <c r="S50" s="49">
        <v>119</v>
      </c>
      <c r="T50" s="49">
        <v>342</v>
      </c>
      <c r="U50" s="49">
        <v>677</v>
      </c>
      <c r="V50" s="49">
        <v>931</v>
      </c>
      <c r="W50" s="49">
        <v>829</v>
      </c>
      <c r="X50" s="49">
        <v>770</v>
      </c>
      <c r="Y50" s="49">
        <v>757</v>
      </c>
      <c r="Z50" s="49">
        <v>709</v>
      </c>
      <c r="AA50" s="49">
        <v>786</v>
      </c>
      <c r="AB50" s="49">
        <v>772</v>
      </c>
      <c r="AC50" s="49">
        <v>774</v>
      </c>
      <c r="AD50" s="49">
        <v>746</v>
      </c>
      <c r="AE50" s="49">
        <v>774</v>
      </c>
      <c r="AF50" s="49">
        <v>721</v>
      </c>
      <c r="AG50" s="49">
        <v>784</v>
      </c>
      <c r="AH50" s="49">
        <v>754</v>
      </c>
      <c r="AI50" s="49">
        <v>643</v>
      </c>
      <c r="AJ50" s="49">
        <v>556</v>
      </c>
      <c r="AK50" s="49">
        <v>450</v>
      </c>
      <c r="AL50" s="49">
        <v>349</v>
      </c>
      <c r="AM50" s="50">
        <f t="shared" si="16"/>
        <v>13538</v>
      </c>
      <c r="AN50" s="50">
        <f t="shared" si="25"/>
        <v>1599</v>
      </c>
      <c r="AO50" s="50">
        <f t="shared" si="26"/>
        <v>1505</v>
      </c>
      <c r="AP50" s="47">
        <v>131</v>
      </c>
      <c r="AQ50" s="47">
        <v>80</v>
      </c>
      <c r="AR50" s="47">
        <v>78</v>
      </c>
      <c r="AS50" s="47">
        <v>55</v>
      </c>
      <c r="AT50" s="47">
        <v>108</v>
      </c>
      <c r="AU50" s="47">
        <v>350</v>
      </c>
      <c r="AV50" s="47">
        <v>721</v>
      </c>
      <c r="AW50" s="47">
        <v>940</v>
      </c>
      <c r="AX50" s="47">
        <v>833</v>
      </c>
      <c r="AY50" s="47">
        <v>771</v>
      </c>
      <c r="AZ50" s="47">
        <v>681</v>
      </c>
      <c r="BA50" s="47">
        <v>796</v>
      </c>
      <c r="BB50" s="47">
        <v>740</v>
      </c>
      <c r="BC50" s="47">
        <v>742</v>
      </c>
      <c r="BD50" s="47">
        <v>743</v>
      </c>
      <c r="BE50" s="47">
        <v>786</v>
      </c>
      <c r="BF50" s="47">
        <v>779</v>
      </c>
      <c r="BG50" s="47">
        <v>739</v>
      </c>
      <c r="BH50" s="47">
        <v>786</v>
      </c>
      <c r="BI50" s="47">
        <v>754</v>
      </c>
      <c r="BJ50" s="47">
        <v>689</v>
      </c>
      <c r="BK50" s="47">
        <v>563</v>
      </c>
      <c r="BL50" s="47">
        <v>441</v>
      </c>
      <c r="BM50" s="47">
        <v>364</v>
      </c>
      <c r="BN50" s="50">
        <f t="shared" si="17"/>
        <v>13670</v>
      </c>
      <c r="BO50" s="50">
        <f t="shared" si="18"/>
        <v>1604</v>
      </c>
      <c r="BP50" s="50">
        <f t="shared" si="19"/>
        <v>1525</v>
      </c>
    </row>
    <row r="51" spans="1:68" x14ac:dyDescent="0.3">
      <c r="A51" s="47">
        <v>21</v>
      </c>
      <c r="B51" s="47" t="s">
        <v>244</v>
      </c>
      <c r="C51" s="47" t="s">
        <v>243</v>
      </c>
      <c r="D51" s="47" t="s">
        <v>4</v>
      </c>
      <c r="E51" s="47" t="s">
        <v>281</v>
      </c>
      <c r="F51" s="42">
        <f t="shared" si="20"/>
        <v>92</v>
      </c>
      <c r="G51" s="43">
        <f t="shared" si="5"/>
        <v>46</v>
      </c>
      <c r="H51" s="44">
        <f t="shared" ref="H51:H53" si="57">F51/(F54+F51)</f>
        <v>2.5071535631557432E-3</v>
      </c>
      <c r="I51" s="42">
        <f t="shared" si="21"/>
        <v>11</v>
      </c>
      <c r="J51" s="43">
        <f t="shared" si="7"/>
        <v>5.5</v>
      </c>
      <c r="K51" s="44">
        <f t="shared" ref="K51" si="58">J51/(J54+J51)</f>
        <v>2.3201856148491878E-3</v>
      </c>
      <c r="L51" s="42">
        <f t="shared" si="23"/>
        <v>20</v>
      </c>
      <c r="M51" s="43">
        <f t="shared" si="9"/>
        <v>10</v>
      </c>
      <c r="N51" s="44">
        <f t="shared" ref="N51" si="59">M51/(M54+M51)</f>
        <v>4.4853106077595876E-3</v>
      </c>
      <c r="O51" s="49">
        <v>0</v>
      </c>
      <c r="P51" s="49">
        <v>0</v>
      </c>
      <c r="Q51" s="49">
        <v>1</v>
      </c>
      <c r="R51" s="49">
        <v>0</v>
      </c>
      <c r="S51" s="49">
        <v>0</v>
      </c>
      <c r="T51" s="49">
        <v>1</v>
      </c>
      <c r="U51" s="49">
        <v>4</v>
      </c>
      <c r="V51" s="49">
        <v>3</v>
      </c>
      <c r="W51" s="49">
        <v>3</v>
      </c>
      <c r="X51" s="49">
        <v>1</v>
      </c>
      <c r="Y51" s="49">
        <v>3</v>
      </c>
      <c r="Z51" s="49">
        <v>1</v>
      </c>
      <c r="AA51" s="49">
        <v>0</v>
      </c>
      <c r="AB51" s="49">
        <v>2</v>
      </c>
      <c r="AC51" s="49">
        <v>0</v>
      </c>
      <c r="AD51" s="49">
        <v>3</v>
      </c>
      <c r="AE51" s="49">
        <v>2</v>
      </c>
      <c r="AF51" s="49">
        <v>7</v>
      </c>
      <c r="AG51" s="49">
        <v>4</v>
      </c>
      <c r="AH51" s="49">
        <v>3</v>
      </c>
      <c r="AI51" s="49">
        <v>4</v>
      </c>
      <c r="AJ51" s="49">
        <v>2</v>
      </c>
      <c r="AK51" s="49">
        <v>0</v>
      </c>
      <c r="AL51" s="49">
        <v>0</v>
      </c>
      <c r="AM51" s="46">
        <f t="shared" si="16"/>
        <v>44</v>
      </c>
      <c r="AN51" s="46">
        <f t="shared" si="25"/>
        <v>4</v>
      </c>
      <c r="AO51" s="46">
        <f t="shared" si="26"/>
        <v>11</v>
      </c>
      <c r="AP51" s="47">
        <v>0</v>
      </c>
      <c r="AQ51" s="47">
        <v>1</v>
      </c>
      <c r="AR51" s="47">
        <v>0</v>
      </c>
      <c r="AS51" s="47">
        <v>0</v>
      </c>
      <c r="AT51" s="47">
        <v>0</v>
      </c>
      <c r="AU51" s="47">
        <v>1</v>
      </c>
      <c r="AV51" s="47">
        <v>3</v>
      </c>
      <c r="AW51" s="47">
        <v>2</v>
      </c>
      <c r="AX51" s="47">
        <v>2</v>
      </c>
      <c r="AY51" s="47">
        <v>5</v>
      </c>
      <c r="AZ51" s="47">
        <v>4</v>
      </c>
      <c r="BA51" s="47">
        <v>1</v>
      </c>
      <c r="BB51" s="47">
        <v>1</v>
      </c>
      <c r="BC51" s="47">
        <v>3</v>
      </c>
      <c r="BD51" s="47">
        <v>3</v>
      </c>
      <c r="BE51" s="47">
        <v>1</v>
      </c>
      <c r="BF51" s="47">
        <v>4</v>
      </c>
      <c r="BG51" s="47">
        <v>2</v>
      </c>
      <c r="BH51" s="47">
        <v>7</v>
      </c>
      <c r="BI51" s="47">
        <v>3</v>
      </c>
      <c r="BJ51" s="47">
        <v>2</v>
      </c>
      <c r="BK51" s="47">
        <v>1</v>
      </c>
      <c r="BL51" s="47">
        <v>1</v>
      </c>
      <c r="BM51" s="47">
        <v>1</v>
      </c>
      <c r="BN51" s="46">
        <f t="shared" si="17"/>
        <v>48</v>
      </c>
      <c r="BO51" s="46">
        <f t="shared" si="18"/>
        <v>7</v>
      </c>
      <c r="BP51" s="46">
        <f t="shared" si="19"/>
        <v>9</v>
      </c>
    </row>
    <row r="52" spans="1:68" x14ac:dyDescent="0.3">
      <c r="A52" s="47">
        <v>21</v>
      </c>
      <c r="B52" s="47" t="s">
        <v>244</v>
      </c>
      <c r="C52" s="47" t="s">
        <v>243</v>
      </c>
      <c r="D52" s="47" t="s">
        <v>4</v>
      </c>
      <c r="E52" s="47" t="s">
        <v>282</v>
      </c>
      <c r="F52" s="42">
        <f t="shared" si="20"/>
        <v>42</v>
      </c>
      <c r="G52" s="43">
        <f t="shared" si="5"/>
        <v>21</v>
      </c>
      <c r="H52" s="48">
        <f t="shared" si="57"/>
        <v>1.0321439103509289E-3</v>
      </c>
      <c r="I52" s="42">
        <f t="shared" si="21"/>
        <v>1</v>
      </c>
      <c r="J52" s="43">
        <f t="shared" si="7"/>
        <v>0.5</v>
      </c>
      <c r="K52" s="48">
        <f t="shared" ref="K52:K53" si="60">I52/(I55+I52)</f>
        <v>2.3430178069353328E-4</v>
      </c>
      <c r="L52" s="42">
        <f t="shared" si="23"/>
        <v>12</v>
      </c>
      <c r="M52" s="43">
        <f t="shared" si="9"/>
        <v>6</v>
      </c>
      <c r="N52" s="48">
        <f t="shared" ref="N52:N53" si="61">L52/(L55+L52)</f>
        <v>2.2650056625141564E-3</v>
      </c>
      <c r="O52" s="49">
        <v>0</v>
      </c>
      <c r="P52" s="49">
        <v>1</v>
      </c>
      <c r="Q52" s="49">
        <v>0</v>
      </c>
      <c r="R52" s="49">
        <v>0</v>
      </c>
      <c r="S52" s="49">
        <v>0</v>
      </c>
      <c r="T52" s="49">
        <v>0</v>
      </c>
      <c r="U52" s="49">
        <v>2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1</v>
      </c>
      <c r="AB52" s="49">
        <v>1</v>
      </c>
      <c r="AC52" s="49">
        <v>1</v>
      </c>
      <c r="AD52" s="49">
        <v>0</v>
      </c>
      <c r="AE52" s="49">
        <v>3</v>
      </c>
      <c r="AF52" s="49">
        <v>7</v>
      </c>
      <c r="AG52" s="49">
        <v>4</v>
      </c>
      <c r="AH52" s="49">
        <v>5</v>
      </c>
      <c r="AI52" s="49">
        <v>1</v>
      </c>
      <c r="AJ52" s="49">
        <v>0</v>
      </c>
      <c r="AK52" s="49">
        <v>0</v>
      </c>
      <c r="AL52" s="49">
        <v>1</v>
      </c>
      <c r="AM52" s="50">
        <f t="shared" si="16"/>
        <v>27</v>
      </c>
      <c r="AN52" s="50">
        <f t="shared" si="25"/>
        <v>0</v>
      </c>
      <c r="AO52" s="50">
        <f t="shared" si="26"/>
        <v>11</v>
      </c>
      <c r="AP52" s="47">
        <v>0</v>
      </c>
      <c r="AQ52" s="47">
        <v>0</v>
      </c>
      <c r="AR52" s="47">
        <v>0</v>
      </c>
      <c r="AS52" s="47">
        <v>0</v>
      </c>
      <c r="AT52" s="47">
        <v>1</v>
      </c>
      <c r="AU52" s="47">
        <v>0</v>
      </c>
      <c r="AV52" s="47">
        <v>2</v>
      </c>
      <c r="AW52" s="47">
        <v>0</v>
      </c>
      <c r="AX52" s="47">
        <v>1</v>
      </c>
      <c r="AY52" s="47">
        <v>0</v>
      </c>
      <c r="AZ52" s="47">
        <v>1</v>
      </c>
      <c r="BA52" s="47">
        <v>2</v>
      </c>
      <c r="BB52" s="47">
        <v>1</v>
      </c>
      <c r="BC52" s="47">
        <v>0</v>
      </c>
      <c r="BD52" s="47">
        <v>2</v>
      </c>
      <c r="BE52" s="47">
        <v>1</v>
      </c>
      <c r="BF52" s="47">
        <v>2</v>
      </c>
      <c r="BG52" s="47">
        <v>0</v>
      </c>
      <c r="BH52" s="47">
        <v>1</v>
      </c>
      <c r="BI52" s="47">
        <v>1</v>
      </c>
      <c r="BJ52" s="47">
        <v>0</v>
      </c>
      <c r="BK52" s="47">
        <v>0</v>
      </c>
      <c r="BL52" s="47">
        <v>0</v>
      </c>
      <c r="BM52" s="47">
        <v>0</v>
      </c>
      <c r="BN52" s="50">
        <f t="shared" si="17"/>
        <v>15</v>
      </c>
      <c r="BO52" s="50">
        <f t="shared" si="18"/>
        <v>1</v>
      </c>
      <c r="BP52" s="50">
        <f t="shared" si="19"/>
        <v>1</v>
      </c>
    </row>
    <row r="53" spans="1:68" x14ac:dyDescent="0.3">
      <c r="A53" s="47">
        <v>21</v>
      </c>
      <c r="B53" s="47" t="s">
        <v>244</v>
      </c>
      <c r="C53" s="47" t="s">
        <v>243</v>
      </c>
      <c r="D53" s="47" t="s">
        <v>4</v>
      </c>
      <c r="E53" s="47" t="s">
        <v>6</v>
      </c>
      <c r="F53" s="42">
        <f t="shared" si="20"/>
        <v>134</v>
      </c>
      <c r="G53" s="43">
        <f t="shared" si="5"/>
        <v>67</v>
      </c>
      <c r="H53" s="48">
        <f t="shared" si="57"/>
        <v>1.7315569798544974E-3</v>
      </c>
      <c r="I53" s="42">
        <f t="shared" si="21"/>
        <v>12</v>
      </c>
      <c r="J53" s="43">
        <f t="shared" si="7"/>
        <v>6</v>
      </c>
      <c r="K53" s="48">
        <f t="shared" si="60"/>
        <v>1.332001332001332E-3</v>
      </c>
      <c r="L53" s="42">
        <f t="shared" si="23"/>
        <v>32</v>
      </c>
      <c r="M53" s="43">
        <f t="shared" si="9"/>
        <v>16</v>
      </c>
      <c r="N53" s="48">
        <f t="shared" si="61"/>
        <v>3.2796966280619045E-3</v>
      </c>
      <c r="O53" s="49">
        <v>0</v>
      </c>
      <c r="P53" s="49">
        <v>1</v>
      </c>
      <c r="Q53" s="49">
        <v>1</v>
      </c>
      <c r="R53" s="49">
        <v>0</v>
      </c>
      <c r="S53" s="49">
        <v>0</v>
      </c>
      <c r="T53" s="49">
        <v>1</v>
      </c>
      <c r="U53" s="49">
        <v>6</v>
      </c>
      <c r="V53" s="49">
        <v>3</v>
      </c>
      <c r="W53" s="49">
        <v>3</v>
      </c>
      <c r="X53" s="49">
        <v>1</v>
      </c>
      <c r="Y53" s="49">
        <v>3</v>
      </c>
      <c r="Z53" s="49">
        <v>1</v>
      </c>
      <c r="AA53" s="49">
        <v>1</v>
      </c>
      <c r="AB53" s="49">
        <v>3</v>
      </c>
      <c r="AC53" s="49">
        <v>1</v>
      </c>
      <c r="AD53" s="49">
        <v>3</v>
      </c>
      <c r="AE53" s="49">
        <v>5</v>
      </c>
      <c r="AF53" s="49">
        <v>14</v>
      </c>
      <c r="AG53" s="49">
        <v>8</v>
      </c>
      <c r="AH53" s="49">
        <v>8</v>
      </c>
      <c r="AI53" s="49">
        <v>5</v>
      </c>
      <c r="AJ53" s="49">
        <v>2</v>
      </c>
      <c r="AK53" s="49">
        <v>0</v>
      </c>
      <c r="AL53" s="49">
        <v>1</v>
      </c>
      <c r="AM53" s="50">
        <f t="shared" si="16"/>
        <v>71</v>
      </c>
      <c r="AN53" s="50">
        <f t="shared" si="25"/>
        <v>4</v>
      </c>
      <c r="AO53" s="50">
        <f t="shared" si="26"/>
        <v>22</v>
      </c>
      <c r="AP53" s="47">
        <v>0</v>
      </c>
      <c r="AQ53" s="47">
        <v>1</v>
      </c>
      <c r="AR53" s="47">
        <v>0</v>
      </c>
      <c r="AS53" s="47">
        <v>0</v>
      </c>
      <c r="AT53" s="47">
        <v>1</v>
      </c>
      <c r="AU53" s="47">
        <v>1</v>
      </c>
      <c r="AV53" s="47">
        <v>5</v>
      </c>
      <c r="AW53" s="47">
        <v>2</v>
      </c>
      <c r="AX53" s="47">
        <v>3</v>
      </c>
      <c r="AY53" s="47">
        <v>5</v>
      </c>
      <c r="AZ53" s="47">
        <v>5</v>
      </c>
      <c r="BA53" s="47">
        <v>3</v>
      </c>
      <c r="BB53" s="47">
        <v>2</v>
      </c>
      <c r="BC53" s="47">
        <v>3</v>
      </c>
      <c r="BD53" s="47">
        <v>5</v>
      </c>
      <c r="BE53" s="47">
        <v>2</v>
      </c>
      <c r="BF53" s="47">
        <v>6</v>
      </c>
      <c r="BG53" s="47">
        <v>2</v>
      </c>
      <c r="BH53" s="47">
        <v>8</v>
      </c>
      <c r="BI53" s="47">
        <v>4</v>
      </c>
      <c r="BJ53" s="47">
        <v>2</v>
      </c>
      <c r="BK53" s="47">
        <v>1</v>
      </c>
      <c r="BL53" s="47">
        <v>1</v>
      </c>
      <c r="BM53" s="47">
        <v>1</v>
      </c>
      <c r="BN53" s="50">
        <f t="shared" si="17"/>
        <v>63</v>
      </c>
      <c r="BO53" s="50">
        <f t="shared" si="18"/>
        <v>8</v>
      </c>
      <c r="BP53" s="50">
        <f t="shared" si="19"/>
        <v>10</v>
      </c>
    </row>
    <row r="54" spans="1:68" x14ac:dyDescent="0.3">
      <c r="A54" s="47">
        <v>21</v>
      </c>
      <c r="B54" s="47" t="s">
        <v>244</v>
      </c>
      <c r="C54" s="47" t="s">
        <v>243</v>
      </c>
      <c r="D54" s="47" t="s">
        <v>7</v>
      </c>
      <c r="E54" s="47" t="s">
        <v>281</v>
      </c>
      <c r="F54" s="42">
        <f t="shared" si="20"/>
        <v>36603</v>
      </c>
      <c r="G54" s="43">
        <f t="shared" si="5"/>
        <v>18301.5</v>
      </c>
      <c r="H54" s="47" t="s">
        <v>5</v>
      </c>
      <c r="I54" s="42">
        <f t="shared" si="21"/>
        <v>4730</v>
      </c>
      <c r="J54" s="43">
        <f t="shared" si="7"/>
        <v>2365</v>
      </c>
      <c r="K54" s="47" t="s">
        <v>5</v>
      </c>
      <c r="L54" s="42">
        <f t="shared" si="23"/>
        <v>4439</v>
      </c>
      <c r="M54" s="43">
        <f t="shared" si="9"/>
        <v>2219.5</v>
      </c>
      <c r="N54" s="47" t="s">
        <v>5</v>
      </c>
      <c r="O54" s="49">
        <v>200</v>
      </c>
      <c r="P54" s="49">
        <v>131</v>
      </c>
      <c r="Q54" s="49">
        <v>93</v>
      </c>
      <c r="R54" s="49">
        <v>101</v>
      </c>
      <c r="S54" s="49">
        <v>157</v>
      </c>
      <c r="T54" s="49">
        <v>560</v>
      </c>
      <c r="U54" s="49">
        <v>1004</v>
      </c>
      <c r="V54" s="49">
        <v>1306</v>
      </c>
      <c r="W54" s="49">
        <v>1233</v>
      </c>
      <c r="X54" s="49">
        <v>1144</v>
      </c>
      <c r="Y54" s="49">
        <v>865</v>
      </c>
      <c r="Z54" s="49">
        <v>823</v>
      </c>
      <c r="AA54" s="49">
        <v>886</v>
      </c>
      <c r="AB54" s="49">
        <v>992</v>
      </c>
      <c r="AC54" s="49">
        <v>1003</v>
      </c>
      <c r="AD54" s="49">
        <v>1179</v>
      </c>
      <c r="AE54" s="49">
        <v>1192</v>
      </c>
      <c r="AF54" s="49">
        <v>1245</v>
      </c>
      <c r="AG54" s="49">
        <v>1032</v>
      </c>
      <c r="AH54" s="49">
        <v>791</v>
      </c>
      <c r="AI54" s="49">
        <v>816</v>
      </c>
      <c r="AJ54" s="49">
        <v>708</v>
      </c>
      <c r="AK54" s="49">
        <v>567</v>
      </c>
      <c r="AL54" s="49">
        <v>393</v>
      </c>
      <c r="AM54" s="50">
        <f t="shared" si="16"/>
        <v>18421</v>
      </c>
      <c r="AN54" s="50">
        <f t="shared" si="25"/>
        <v>2377</v>
      </c>
      <c r="AO54" s="50">
        <f t="shared" si="26"/>
        <v>2277</v>
      </c>
      <c r="AP54" s="47">
        <v>188</v>
      </c>
      <c r="AQ54" s="47">
        <v>138</v>
      </c>
      <c r="AR54" s="47">
        <v>96</v>
      </c>
      <c r="AS54" s="47">
        <v>115</v>
      </c>
      <c r="AT54" s="47">
        <v>160</v>
      </c>
      <c r="AU54" s="47">
        <v>563</v>
      </c>
      <c r="AV54" s="47">
        <v>1021</v>
      </c>
      <c r="AW54" s="47">
        <v>1295</v>
      </c>
      <c r="AX54" s="47">
        <v>1273</v>
      </c>
      <c r="AY54" s="47">
        <v>1080</v>
      </c>
      <c r="AZ54" s="47">
        <v>876</v>
      </c>
      <c r="BA54" s="47">
        <v>759</v>
      </c>
      <c r="BB54" s="47">
        <v>907</v>
      </c>
      <c r="BC54" s="47">
        <v>984</v>
      </c>
      <c r="BD54" s="47">
        <v>1000</v>
      </c>
      <c r="BE54" s="47">
        <v>1198</v>
      </c>
      <c r="BF54" s="47">
        <v>1192</v>
      </c>
      <c r="BG54" s="47">
        <v>1224</v>
      </c>
      <c r="BH54" s="47">
        <v>938</v>
      </c>
      <c r="BI54" s="47">
        <v>845</v>
      </c>
      <c r="BJ54" s="47">
        <v>711</v>
      </c>
      <c r="BK54" s="47">
        <v>702</v>
      </c>
      <c r="BL54" s="47">
        <v>534</v>
      </c>
      <c r="BM54" s="47">
        <v>383</v>
      </c>
      <c r="BN54" s="50">
        <f t="shared" si="17"/>
        <v>18182</v>
      </c>
      <c r="BO54" s="50">
        <f t="shared" si="18"/>
        <v>2353</v>
      </c>
      <c r="BP54" s="50">
        <f t="shared" si="19"/>
        <v>2162</v>
      </c>
    </row>
    <row r="55" spans="1:68" x14ac:dyDescent="0.3">
      <c r="A55" s="47">
        <v>21</v>
      </c>
      <c r="B55" s="47" t="s">
        <v>244</v>
      </c>
      <c r="C55" s="47" t="s">
        <v>243</v>
      </c>
      <c r="D55" s="47" t="s">
        <v>7</v>
      </c>
      <c r="E55" s="47" t="s">
        <v>282</v>
      </c>
      <c r="F55" s="42">
        <f t="shared" si="20"/>
        <v>40650</v>
      </c>
      <c r="G55" s="43">
        <f t="shared" si="5"/>
        <v>20325</v>
      </c>
      <c r="H55" s="47" t="s">
        <v>5</v>
      </c>
      <c r="I55" s="42">
        <f t="shared" si="21"/>
        <v>4267</v>
      </c>
      <c r="J55" s="43">
        <f t="shared" si="7"/>
        <v>2133.5</v>
      </c>
      <c r="K55" s="47" t="s">
        <v>5</v>
      </c>
      <c r="L55" s="42">
        <f t="shared" si="23"/>
        <v>5286</v>
      </c>
      <c r="M55" s="43">
        <f t="shared" si="9"/>
        <v>2643</v>
      </c>
      <c r="N55" s="47" t="s">
        <v>5</v>
      </c>
      <c r="O55" s="49">
        <v>301</v>
      </c>
      <c r="P55" s="49">
        <v>203</v>
      </c>
      <c r="Q55" s="49">
        <v>112</v>
      </c>
      <c r="R55" s="49">
        <v>78</v>
      </c>
      <c r="S55" s="49">
        <v>104</v>
      </c>
      <c r="T55" s="49">
        <v>326</v>
      </c>
      <c r="U55" s="49">
        <v>708</v>
      </c>
      <c r="V55" s="49">
        <v>1013</v>
      </c>
      <c r="W55" s="49">
        <v>1059</v>
      </c>
      <c r="X55" s="49">
        <v>1067</v>
      </c>
      <c r="Y55" s="49">
        <v>1004</v>
      </c>
      <c r="Z55" s="49">
        <v>1044</v>
      </c>
      <c r="AA55" s="49">
        <v>1174</v>
      </c>
      <c r="AB55" s="49">
        <v>1242</v>
      </c>
      <c r="AC55" s="49">
        <v>1222</v>
      </c>
      <c r="AD55" s="49">
        <v>1365</v>
      </c>
      <c r="AE55" s="49">
        <v>1479</v>
      </c>
      <c r="AF55" s="49">
        <v>1394</v>
      </c>
      <c r="AG55" s="49">
        <v>1313</v>
      </c>
      <c r="AH55" s="49">
        <v>1060</v>
      </c>
      <c r="AI55" s="49">
        <v>1015</v>
      </c>
      <c r="AJ55" s="49">
        <v>902</v>
      </c>
      <c r="AK55" s="49">
        <v>765</v>
      </c>
      <c r="AL55" s="49">
        <v>611</v>
      </c>
      <c r="AM55" s="50">
        <f t="shared" si="16"/>
        <v>20561</v>
      </c>
      <c r="AN55" s="50">
        <f t="shared" si="25"/>
        <v>2126</v>
      </c>
      <c r="AO55" s="50">
        <f t="shared" si="26"/>
        <v>2707</v>
      </c>
      <c r="AP55" s="47">
        <v>304</v>
      </c>
      <c r="AQ55" s="47">
        <v>183</v>
      </c>
      <c r="AR55" s="47">
        <v>143</v>
      </c>
      <c r="AS55" s="47">
        <v>95</v>
      </c>
      <c r="AT55" s="47">
        <v>122</v>
      </c>
      <c r="AU55" s="47">
        <v>316</v>
      </c>
      <c r="AV55" s="47">
        <v>706</v>
      </c>
      <c r="AW55" s="47">
        <v>982</v>
      </c>
      <c r="AX55" s="47">
        <v>1124</v>
      </c>
      <c r="AY55" s="47">
        <v>1017</v>
      </c>
      <c r="AZ55" s="47">
        <v>958</v>
      </c>
      <c r="BA55" s="47">
        <v>1059</v>
      </c>
      <c r="BB55" s="47">
        <v>1143</v>
      </c>
      <c r="BC55" s="47">
        <v>1176</v>
      </c>
      <c r="BD55" s="47">
        <v>1194</v>
      </c>
      <c r="BE55" s="47">
        <v>1325</v>
      </c>
      <c r="BF55" s="47">
        <v>1483</v>
      </c>
      <c r="BG55" s="47">
        <v>1351</v>
      </c>
      <c r="BH55" s="47">
        <v>1228</v>
      </c>
      <c r="BI55" s="47">
        <v>1061</v>
      </c>
      <c r="BJ55" s="47">
        <v>940</v>
      </c>
      <c r="BK55" s="47">
        <v>866</v>
      </c>
      <c r="BL55" s="47">
        <v>735</v>
      </c>
      <c r="BM55" s="47">
        <v>578</v>
      </c>
      <c r="BN55" s="50">
        <f t="shared" si="17"/>
        <v>20089</v>
      </c>
      <c r="BO55" s="50">
        <f t="shared" si="18"/>
        <v>2141</v>
      </c>
      <c r="BP55" s="50">
        <f t="shared" si="19"/>
        <v>2579</v>
      </c>
    </row>
    <row r="56" spans="1:68" x14ac:dyDescent="0.3">
      <c r="A56" s="47">
        <v>21</v>
      </c>
      <c r="B56" s="47" t="s">
        <v>244</v>
      </c>
      <c r="C56" s="47" t="s">
        <v>243</v>
      </c>
      <c r="D56" s="47" t="s">
        <v>7</v>
      </c>
      <c r="E56" s="47" t="s">
        <v>6</v>
      </c>
      <c r="F56" s="42">
        <f t="shared" si="20"/>
        <v>77253</v>
      </c>
      <c r="G56" s="43">
        <f t="shared" si="5"/>
        <v>38626.5</v>
      </c>
      <c r="H56" s="47" t="s">
        <v>5</v>
      </c>
      <c r="I56" s="42">
        <f t="shared" si="21"/>
        <v>8997</v>
      </c>
      <c r="J56" s="43">
        <f t="shared" si="7"/>
        <v>4498.5</v>
      </c>
      <c r="K56" s="47" t="s">
        <v>5</v>
      </c>
      <c r="L56" s="42">
        <f t="shared" si="23"/>
        <v>9725</v>
      </c>
      <c r="M56" s="43">
        <f t="shared" si="9"/>
        <v>4862.5</v>
      </c>
      <c r="N56" s="47" t="s">
        <v>5</v>
      </c>
      <c r="O56" s="49">
        <v>501</v>
      </c>
      <c r="P56" s="49">
        <v>334</v>
      </c>
      <c r="Q56" s="49">
        <v>205</v>
      </c>
      <c r="R56" s="49">
        <v>179</v>
      </c>
      <c r="S56" s="49">
        <v>261</v>
      </c>
      <c r="T56" s="49">
        <v>886</v>
      </c>
      <c r="U56" s="49">
        <v>1712</v>
      </c>
      <c r="V56" s="49">
        <v>2319</v>
      </c>
      <c r="W56" s="49">
        <v>2292</v>
      </c>
      <c r="X56" s="49">
        <v>2211</v>
      </c>
      <c r="Y56" s="49">
        <v>1869</v>
      </c>
      <c r="Z56" s="49">
        <v>1867</v>
      </c>
      <c r="AA56" s="49">
        <v>2060</v>
      </c>
      <c r="AB56" s="49">
        <v>2234</v>
      </c>
      <c r="AC56" s="49">
        <v>2225</v>
      </c>
      <c r="AD56" s="49">
        <v>2544</v>
      </c>
      <c r="AE56" s="49">
        <v>2671</v>
      </c>
      <c r="AF56" s="49">
        <v>2639</v>
      </c>
      <c r="AG56" s="49">
        <v>2345</v>
      </c>
      <c r="AH56" s="49">
        <v>1851</v>
      </c>
      <c r="AI56" s="49">
        <v>1831</v>
      </c>
      <c r="AJ56" s="49">
        <v>1610</v>
      </c>
      <c r="AK56" s="49">
        <v>1332</v>
      </c>
      <c r="AL56" s="49">
        <v>1004</v>
      </c>
      <c r="AM56" s="50">
        <f t="shared" si="16"/>
        <v>38982</v>
      </c>
      <c r="AN56" s="50">
        <f t="shared" si="25"/>
        <v>4503</v>
      </c>
      <c r="AO56" s="50">
        <f t="shared" si="26"/>
        <v>4984</v>
      </c>
      <c r="AP56" s="47">
        <v>492</v>
      </c>
      <c r="AQ56" s="47">
        <v>321</v>
      </c>
      <c r="AR56" s="47">
        <v>239</v>
      </c>
      <c r="AS56" s="47">
        <v>210</v>
      </c>
      <c r="AT56" s="47">
        <v>282</v>
      </c>
      <c r="AU56" s="47">
        <v>879</v>
      </c>
      <c r="AV56" s="47">
        <v>1727</v>
      </c>
      <c r="AW56" s="47">
        <v>2277</v>
      </c>
      <c r="AX56" s="47">
        <v>2397</v>
      </c>
      <c r="AY56" s="47">
        <v>2097</v>
      </c>
      <c r="AZ56" s="47">
        <v>1834</v>
      </c>
      <c r="BA56" s="47">
        <v>1818</v>
      </c>
      <c r="BB56" s="47">
        <v>2050</v>
      </c>
      <c r="BC56" s="47">
        <v>2160</v>
      </c>
      <c r="BD56" s="47">
        <v>2194</v>
      </c>
      <c r="BE56" s="47">
        <v>2523</v>
      </c>
      <c r="BF56" s="47">
        <v>2675</v>
      </c>
      <c r="BG56" s="47">
        <v>2575</v>
      </c>
      <c r="BH56" s="47">
        <v>2166</v>
      </c>
      <c r="BI56" s="47">
        <v>1906</v>
      </c>
      <c r="BJ56" s="47">
        <v>1651</v>
      </c>
      <c r="BK56" s="47">
        <v>1568</v>
      </c>
      <c r="BL56" s="47">
        <v>1269</v>
      </c>
      <c r="BM56" s="47">
        <v>961</v>
      </c>
      <c r="BN56" s="50">
        <f t="shared" si="17"/>
        <v>38271</v>
      </c>
      <c r="BO56" s="50">
        <f t="shared" si="18"/>
        <v>4494</v>
      </c>
      <c r="BP56" s="50">
        <f t="shared" si="19"/>
        <v>4741</v>
      </c>
    </row>
    <row r="57" spans="1:68" x14ac:dyDescent="0.3">
      <c r="A57" s="47">
        <v>23</v>
      </c>
      <c r="B57" s="47" t="s">
        <v>22</v>
      </c>
      <c r="C57" s="47" t="s">
        <v>243</v>
      </c>
      <c r="D57" s="47" t="s">
        <v>4</v>
      </c>
      <c r="E57" s="47" t="s">
        <v>278</v>
      </c>
      <c r="F57" s="42">
        <f t="shared" si="20"/>
        <v>1016</v>
      </c>
      <c r="G57" s="43">
        <f t="shared" si="5"/>
        <v>508</v>
      </c>
      <c r="H57" s="44">
        <f t="shared" ref="H57:H59" si="62">F57/(F60+F57)</f>
        <v>0.10103420843277645</v>
      </c>
      <c r="I57" s="42">
        <f t="shared" si="21"/>
        <v>460</v>
      </c>
      <c r="J57" s="43">
        <f t="shared" si="7"/>
        <v>230</v>
      </c>
      <c r="K57" s="44">
        <f t="shared" ref="K57" si="63">J57/(J60+J57)</f>
        <v>0.26604973973395024</v>
      </c>
      <c r="L57" s="42">
        <f t="shared" si="23"/>
        <v>43</v>
      </c>
      <c r="M57" s="43">
        <f t="shared" si="9"/>
        <v>21.5</v>
      </c>
      <c r="N57" s="44">
        <f t="shared" ref="N57" si="64">M57/(M60+M57)</f>
        <v>3.5923141186299079E-2</v>
      </c>
      <c r="O57" s="49">
        <v>1</v>
      </c>
      <c r="P57" s="49">
        <v>1</v>
      </c>
      <c r="Q57" s="49">
        <v>1</v>
      </c>
      <c r="R57" s="49">
        <v>1</v>
      </c>
      <c r="S57" s="49">
        <v>3</v>
      </c>
      <c r="T57" s="49">
        <v>9</v>
      </c>
      <c r="U57" s="49">
        <v>32</v>
      </c>
      <c r="V57" s="49">
        <v>80</v>
      </c>
      <c r="W57" s="49">
        <v>150</v>
      </c>
      <c r="X57" s="49">
        <v>71</v>
      </c>
      <c r="Y57" s="49">
        <v>23</v>
      </c>
      <c r="Z57" s="49">
        <v>21</v>
      </c>
      <c r="AA57" s="49">
        <v>15</v>
      </c>
      <c r="AB57" s="49">
        <v>21</v>
      </c>
      <c r="AC57" s="49">
        <v>16</v>
      </c>
      <c r="AD57" s="49">
        <v>12</v>
      </c>
      <c r="AE57" s="49">
        <v>26</v>
      </c>
      <c r="AF57" s="49">
        <v>1</v>
      </c>
      <c r="AG57" s="49">
        <v>21</v>
      </c>
      <c r="AH57" s="49">
        <v>11</v>
      </c>
      <c r="AI57" s="49">
        <v>6</v>
      </c>
      <c r="AJ57" s="49">
        <v>1</v>
      </c>
      <c r="AK57" s="49">
        <v>2</v>
      </c>
      <c r="AL57" s="49">
        <v>0</v>
      </c>
      <c r="AM57" s="46">
        <f t="shared" si="16"/>
        <v>525</v>
      </c>
      <c r="AN57" s="46">
        <f t="shared" si="25"/>
        <v>221</v>
      </c>
      <c r="AO57" s="46">
        <f t="shared" si="26"/>
        <v>22</v>
      </c>
      <c r="AP57" s="47">
        <v>3</v>
      </c>
      <c r="AQ57" s="47">
        <v>2</v>
      </c>
      <c r="AR57" s="47">
        <v>0</v>
      </c>
      <c r="AS57" s="47">
        <v>2</v>
      </c>
      <c r="AT57" s="47">
        <v>1</v>
      </c>
      <c r="AU57" s="47">
        <v>6</v>
      </c>
      <c r="AV57" s="47">
        <v>24</v>
      </c>
      <c r="AW57" s="47">
        <v>56</v>
      </c>
      <c r="AX57" s="47">
        <v>155</v>
      </c>
      <c r="AY57" s="47">
        <v>84</v>
      </c>
      <c r="AZ57" s="47">
        <v>27</v>
      </c>
      <c r="BA57" s="47">
        <v>27</v>
      </c>
      <c r="BB57" s="47">
        <v>12</v>
      </c>
      <c r="BC57" s="47">
        <v>10</v>
      </c>
      <c r="BD57" s="47">
        <v>10</v>
      </c>
      <c r="BE57" s="47">
        <v>13</v>
      </c>
      <c r="BF57" s="47">
        <v>13</v>
      </c>
      <c r="BG57" s="47">
        <v>0</v>
      </c>
      <c r="BH57" s="47">
        <v>21</v>
      </c>
      <c r="BI57" s="47">
        <v>11</v>
      </c>
      <c r="BJ57" s="47">
        <v>5</v>
      </c>
      <c r="BK57" s="47">
        <v>3</v>
      </c>
      <c r="BL57" s="47">
        <v>6</v>
      </c>
      <c r="BM57" s="47">
        <v>0</v>
      </c>
      <c r="BN57" s="46">
        <f t="shared" si="17"/>
        <v>491</v>
      </c>
      <c r="BO57" s="46">
        <f t="shared" si="18"/>
        <v>239</v>
      </c>
      <c r="BP57" s="46">
        <f t="shared" si="19"/>
        <v>21</v>
      </c>
    </row>
    <row r="58" spans="1:68" x14ac:dyDescent="0.3">
      <c r="A58" s="47">
        <v>23</v>
      </c>
      <c r="B58" s="47" t="s">
        <v>22</v>
      </c>
      <c r="C58" s="47" t="s">
        <v>243</v>
      </c>
      <c r="D58" s="47" t="s">
        <v>4</v>
      </c>
      <c r="E58" s="47" t="s">
        <v>279</v>
      </c>
      <c r="F58" s="42">
        <f t="shared" si="20"/>
        <v>1101</v>
      </c>
      <c r="G58" s="43">
        <f t="shared" si="5"/>
        <v>550.5</v>
      </c>
      <c r="H58" s="48">
        <f t="shared" si="62"/>
        <v>9.6426694692590645E-2</v>
      </c>
      <c r="I58" s="42">
        <f t="shared" si="21"/>
        <v>52</v>
      </c>
      <c r="J58" s="43">
        <f t="shared" si="7"/>
        <v>26</v>
      </c>
      <c r="K58" s="48">
        <f t="shared" ref="K58:K59" si="65">I58/(I61+I58)</f>
        <v>4.4982698961937718E-2</v>
      </c>
      <c r="L58" s="42">
        <f t="shared" si="23"/>
        <v>417</v>
      </c>
      <c r="M58" s="43">
        <f t="shared" si="9"/>
        <v>208.5</v>
      </c>
      <c r="N58" s="48">
        <f t="shared" ref="N58:N59" si="66">L58/(L61+L58)</f>
        <v>0.20829170829170829</v>
      </c>
      <c r="O58" s="49">
        <v>2</v>
      </c>
      <c r="P58" s="49">
        <v>1</v>
      </c>
      <c r="Q58" s="49">
        <v>1</v>
      </c>
      <c r="R58" s="49">
        <v>0</v>
      </c>
      <c r="S58" s="49">
        <v>0</v>
      </c>
      <c r="T58" s="49">
        <v>3</v>
      </c>
      <c r="U58" s="49">
        <v>2</v>
      </c>
      <c r="V58" s="49">
        <v>9</v>
      </c>
      <c r="W58" s="49">
        <v>10</v>
      </c>
      <c r="X58" s="49">
        <v>13</v>
      </c>
      <c r="Y58" s="49">
        <v>10</v>
      </c>
      <c r="Z58" s="49">
        <v>13</v>
      </c>
      <c r="AA58" s="49">
        <v>11</v>
      </c>
      <c r="AB58" s="49">
        <v>14</v>
      </c>
      <c r="AC58" s="49">
        <v>14</v>
      </c>
      <c r="AD58" s="49">
        <v>26</v>
      </c>
      <c r="AE58" s="49">
        <v>75</v>
      </c>
      <c r="AF58" s="49">
        <v>117</v>
      </c>
      <c r="AG58" s="49">
        <v>108</v>
      </c>
      <c r="AH58" s="49">
        <v>51</v>
      </c>
      <c r="AI58" s="49">
        <v>42</v>
      </c>
      <c r="AJ58" s="49">
        <v>32</v>
      </c>
      <c r="AK58" s="49">
        <v>21</v>
      </c>
      <c r="AL58" s="49">
        <v>11</v>
      </c>
      <c r="AM58" s="50">
        <f t="shared" si="16"/>
        <v>586</v>
      </c>
      <c r="AN58" s="50">
        <f t="shared" si="25"/>
        <v>23</v>
      </c>
      <c r="AO58" s="50">
        <f t="shared" si="26"/>
        <v>225</v>
      </c>
      <c r="AP58" s="47">
        <v>1</v>
      </c>
      <c r="AQ58" s="47">
        <v>4</v>
      </c>
      <c r="AR58" s="47">
        <v>0</v>
      </c>
      <c r="AS58" s="47">
        <v>0</v>
      </c>
      <c r="AT58" s="47">
        <v>0</v>
      </c>
      <c r="AU58" s="47">
        <v>7</v>
      </c>
      <c r="AV58" s="47">
        <v>1</v>
      </c>
      <c r="AW58" s="47">
        <v>10</v>
      </c>
      <c r="AX58" s="47">
        <v>10</v>
      </c>
      <c r="AY58" s="47">
        <v>19</v>
      </c>
      <c r="AZ58" s="47">
        <v>6</v>
      </c>
      <c r="BA58" s="47">
        <v>7</v>
      </c>
      <c r="BB58" s="47">
        <v>14</v>
      </c>
      <c r="BC58" s="47">
        <v>12</v>
      </c>
      <c r="BD58" s="47">
        <v>13</v>
      </c>
      <c r="BE58" s="47">
        <v>34</v>
      </c>
      <c r="BF58" s="47">
        <v>52</v>
      </c>
      <c r="BG58" s="47">
        <v>95</v>
      </c>
      <c r="BH58" s="47">
        <v>97</v>
      </c>
      <c r="BI58" s="47">
        <v>53</v>
      </c>
      <c r="BJ58" s="47">
        <v>35</v>
      </c>
      <c r="BK58" s="47">
        <v>16</v>
      </c>
      <c r="BL58" s="47">
        <v>20</v>
      </c>
      <c r="BM58" s="47">
        <v>9</v>
      </c>
      <c r="BN58" s="50">
        <f t="shared" si="17"/>
        <v>515</v>
      </c>
      <c r="BO58" s="50">
        <f t="shared" si="18"/>
        <v>29</v>
      </c>
      <c r="BP58" s="50">
        <f t="shared" si="19"/>
        <v>192</v>
      </c>
    </row>
    <row r="59" spans="1:68" x14ac:dyDescent="0.3">
      <c r="A59" s="47">
        <v>23</v>
      </c>
      <c r="B59" s="47" t="s">
        <v>22</v>
      </c>
      <c r="C59" s="47" t="s">
        <v>243</v>
      </c>
      <c r="D59" s="47" t="s">
        <v>4</v>
      </c>
      <c r="E59" s="47" t="s">
        <v>6</v>
      </c>
      <c r="F59" s="42">
        <f t="shared" si="20"/>
        <v>2117</v>
      </c>
      <c r="G59" s="43">
        <f t="shared" si="5"/>
        <v>1058.5</v>
      </c>
      <c r="H59" s="48">
        <f t="shared" si="62"/>
        <v>9.8584334544099844E-2</v>
      </c>
      <c r="I59" s="42">
        <f t="shared" si="21"/>
        <v>512</v>
      </c>
      <c r="J59" s="43">
        <f t="shared" si="7"/>
        <v>256</v>
      </c>
      <c r="K59" s="48">
        <f t="shared" si="65"/>
        <v>0.17746967071057193</v>
      </c>
      <c r="L59" s="42">
        <f t="shared" si="23"/>
        <v>460</v>
      </c>
      <c r="M59" s="43">
        <f t="shared" si="9"/>
        <v>230</v>
      </c>
      <c r="N59" s="48">
        <f t="shared" si="66"/>
        <v>0.14379493591747422</v>
      </c>
      <c r="O59" s="49">
        <v>3</v>
      </c>
      <c r="P59" s="49">
        <v>2</v>
      </c>
      <c r="Q59" s="49">
        <v>2</v>
      </c>
      <c r="R59" s="49">
        <v>1</v>
      </c>
      <c r="S59" s="49">
        <v>3</v>
      </c>
      <c r="T59" s="49">
        <v>12</v>
      </c>
      <c r="U59" s="49">
        <v>34</v>
      </c>
      <c r="V59" s="49">
        <v>89</v>
      </c>
      <c r="W59" s="49">
        <v>160</v>
      </c>
      <c r="X59" s="49">
        <v>84</v>
      </c>
      <c r="Y59" s="49">
        <v>33</v>
      </c>
      <c r="Z59" s="49">
        <v>34</v>
      </c>
      <c r="AA59" s="49">
        <v>26</v>
      </c>
      <c r="AB59" s="49">
        <v>35</v>
      </c>
      <c r="AC59" s="49">
        <v>30</v>
      </c>
      <c r="AD59" s="49">
        <v>38</v>
      </c>
      <c r="AE59" s="49">
        <v>101</v>
      </c>
      <c r="AF59" s="49">
        <v>118</v>
      </c>
      <c r="AG59" s="49">
        <v>129</v>
      </c>
      <c r="AH59" s="49">
        <v>62</v>
      </c>
      <c r="AI59" s="49">
        <v>48</v>
      </c>
      <c r="AJ59" s="49">
        <v>33</v>
      </c>
      <c r="AK59" s="49">
        <v>23</v>
      </c>
      <c r="AL59" s="49">
        <v>11</v>
      </c>
      <c r="AM59" s="50">
        <f t="shared" si="16"/>
        <v>1111</v>
      </c>
      <c r="AN59" s="50">
        <f t="shared" si="25"/>
        <v>244</v>
      </c>
      <c r="AO59" s="50">
        <f t="shared" si="26"/>
        <v>247</v>
      </c>
      <c r="AP59" s="47">
        <v>4</v>
      </c>
      <c r="AQ59" s="47">
        <v>6</v>
      </c>
      <c r="AR59" s="47">
        <v>0</v>
      </c>
      <c r="AS59" s="47">
        <v>2</v>
      </c>
      <c r="AT59" s="47">
        <v>1</v>
      </c>
      <c r="AU59" s="47">
        <v>13</v>
      </c>
      <c r="AV59" s="47">
        <v>25</v>
      </c>
      <c r="AW59" s="47">
        <v>66</v>
      </c>
      <c r="AX59" s="47">
        <v>165</v>
      </c>
      <c r="AY59" s="47">
        <v>103</v>
      </c>
      <c r="AZ59" s="47">
        <v>33</v>
      </c>
      <c r="BA59" s="47">
        <v>34</v>
      </c>
      <c r="BB59" s="47">
        <v>26</v>
      </c>
      <c r="BC59" s="47">
        <v>22</v>
      </c>
      <c r="BD59" s="47">
        <v>23</v>
      </c>
      <c r="BE59" s="47">
        <v>47</v>
      </c>
      <c r="BF59" s="47">
        <v>65</v>
      </c>
      <c r="BG59" s="47">
        <v>95</v>
      </c>
      <c r="BH59" s="47">
        <v>118</v>
      </c>
      <c r="BI59" s="47">
        <v>64</v>
      </c>
      <c r="BJ59" s="47">
        <v>40</v>
      </c>
      <c r="BK59" s="47">
        <v>19</v>
      </c>
      <c r="BL59" s="47">
        <v>26</v>
      </c>
      <c r="BM59" s="47">
        <v>9</v>
      </c>
      <c r="BN59" s="50">
        <f t="shared" si="17"/>
        <v>1006</v>
      </c>
      <c r="BO59" s="50">
        <f t="shared" si="18"/>
        <v>268</v>
      </c>
      <c r="BP59" s="50">
        <f t="shared" si="19"/>
        <v>213</v>
      </c>
    </row>
    <row r="60" spans="1:68" x14ac:dyDescent="0.3">
      <c r="A60" s="47">
        <v>23</v>
      </c>
      <c r="B60" s="47" t="s">
        <v>22</v>
      </c>
      <c r="C60" s="47" t="s">
        <v>243</v>
      </c>
      <c r="D60" s="47" t="s">
        <v>7</v>
      </c>
      <c r="E60" s="47" t="s">
        <v>278</v>
      </c>
      <c r="F60" s="42">
        <f t="shared" si="20"/>
        <v>9040</v>
      </c>
      <c r="G60" s="43">
        <f t="shared" si="5"/>
        <v>4520</v>
      </c>
      <c r="H60" s="47" t="s">
        <v>5</v>
      </c>
      <c r="I60" s="42">
        <f t="shared" si="21"/>
        <v>1269</v>
      </c>
      <c r="J60" s="43">
        <f t="shared" si="7"/>
        <v>634.5</v>
      </c>
      <c r="K60" s="47" t="s">
        <v>5</v>
      </c>
      <c r="L60" s="42">
        <f t="shared" si="23"/>
        <v>1154</v>
      </c>
      <c r="M60" s="43">
        <f t="shared" si="9"/>
        <v>577</v>
      </c>
      <c r="N60" s="47" t="s">
        <v>5</v>
      </c>
      <c r="O60" s="49">
        <v>42</v>
      </c>
      <c r="P60" s="49">
        <v>33</v>
      </c>
      <c r="Q60" s="49">
        <v>16</v>
      </c>
      <c r="R60" s="49">
        <v>18</v>
      </c>
      <c r="S60" s="49">
        <v>35</v>
      </c>
      <c r="T60" s="49">
        <v>79</v>
      </c>
      <c r="U60" s="49">
        <v>170</v>
      </c>
      <c r="V60" s="49">
        <v>265</v>
      </c>
      <c r="W60" s="49">
        <v>336</v>
      </c>
      <c r="X60" s="49">
        <v>312</v>
      </c>
      <c r="Y60" s="49">
        <v>247</v>
      </c>
      <c r="Z60" s="49">
        <v>231</v>
      </c>
      <c r="AA60" s="49">
        <v>242</v>
      </c>
      <c r="AB60" s="49">
        <v>253</v>
      </c>
      <c r="AC60" s="49">
        <v>244</v>
      </c>
      <c r="AD60" s="49">
        <v>268</v>
      </c>
      <c r="AE60" s="49">
        <v>256</v>
      </c>
      <c r="AF60" s="49">
        <v>289</v>
      </c>
      <c r="AG60" s="49">
        <v>249</v>
      </c>
      <c r="AH60" s="49">
        <v>201</v>
      </c>
      <c r="AI60" s="49">
        <v>159</v>
      </c>
      <c r="AJ60" s="49">
        <v>175</v>
      </c>
      <c r="AK60" s="49">
        <v>156</v>
      </c>
      <c r="AL60" s="49">
        <v>94</v>
      </c>
      <c r="AM60" s="50">
        <f t="shared" si="16"/>
        <v>4370</v>
      </c>
      <c r="AN60" s="50">
        <f t="shared" si="25"/>
        <v>648</v>
      </c>
      <c r="AO60" s="50">
        <f t="shared" si="26"/>
        <v>538</v>
      </c>
      <c r="AP60" s="47">
        <v>45</v>
      </c>
      <c r="AQ60" s="47">
        <v>25</v>
      </c>
      <c r="AR60" s="47">
        <v>18</v>
      </c>
      <c r="AS60" s="47">
        <v>19</v>
      </c>
      <c r="AT60" s="47">
        <v>31</v>
      </c>
      <c r="AU60" s="47">
        <v>88</v>
      </c>
      <c r="AV60" s="47">
        <v>176</v>
      </c>
      <c r="AW60" s="47">
        <v>301</v>
      </c>
      <c r="AX60" s="47">
        <v>331</v>
      </c>
      <c r="AY60" s="47">
        <v>290</v>
      </c>
      <c r="AZ60" s="47">
        <v>242</v>
      </c>
      <c r="BA60" s="47">
        <v>277</v>
      </c>
      <c r="BB60" s="47">
        <v>265</v>
      </c>
      <c r="BC60" s="47">
        <v>255</v>
      </c>
      <c r="BD60" s="47">
        <v>293</v>
      </c>
      <c r="BE60" s="47">
        <v>279</v>
      </c>
      <c r="BF60" s="47">
        <v>284</v>
      </c>
      <c r="BG60" s="47">
        <v>320</v>
      </c>
      <c r="BH60" s="47">
        <v>296</v>
      </c>
      <c r="BI60" s="47">
        <v>226</v>
      </c>
      <c r="BJ60" s="47">
        <v>191</v>
      </c>
      <c r="BK60" s="47">
        <v>184</v>
      </c>
      <c r="BL60" s="47">
        <v>148</v>
      </c>
      <c r="BM60" s="47">
        <v>86</v>
      </c>
      <c r="BN60" s="50">
        <f t="shared" si="17"/>
        <v>4670</v>
      </c>
      <c r="BO60" s="50">
        <f t="shared" si="18"/>
        <v>621</v>
      </c>
      <c r="BP60" s="50">
        <f t="shared" si="19"/>
        <v>616</v>
      </c>
    </row>
    <row r="61" spans="1:68" x14ac:dyDescent="0.3">
      <c r="A61" s="47">
        <v>23</v>
      </c>
      <c r="B61" s="47" t="s">
        <v>22</v>
      </c>
      <c r="C61" s="47" t="s">
        <v>243</v>
      </c>
      <c r="D61" s="47" t="s">
        <v>7</v>
      </c>
      <c r="E61" s="47" t="s">
        <v>279</v>
      </c>
      <c r="F61" s="42">
        <f t="shared" si="20"/>
        <v>10317</v>
      </c>
      <c r="G61" s="43">
        <f t="shared" si="5"/>
        <v>5158.5</v>
      </c>
      <c r="H61" s="47" t="s">
        <v>5</v>
      </c>
      <c r="I61" s="42">
        <f t="shared" si="21"/>
        <v>1104</v>
      </c>
      <c r="J61" s="43">
        <f t="shared" si="7"/>
        <v>552</v>
      </c>
      <c r="K61" s="47" t="s">
        <v>5</v>
      </c>
      <c r="L61" s="42">
        <f t="shared" si="23"/>
        <v>1585</v>
      </c>
      <c r="M61" s="43">
        <f t="shared" si="9"/>
        <v>792.5</v>
      </c>
      <c r="N61" s="47" t="s">
        <v>5</v>
      </c>
      <c r="O61" s="49">
        <v>50</v>
      </c>
      <c r="P61" s="49">
        <v>41</v>
      </c>
      <c r="Q61" s="49">
        <v>26</v>
      </c>
      <c r="R61" s="49">
        <v>20</v>
      </c>
      <c r="S61" s="49">
        <v>19</v>
      </c>
      <c r="T61" s="49">
        <v>77</v>
      </c>
      <c r="U61" s="49">
        <v>135</v>
      </c>
      <c r="V61" s="49">
        <v>224</v>
      </c>
      <c r="W61" s="49">
        <v>273</v>
      </c>
      <c r="X61" s="49">
        <v>263</v>
      </c>
      <c r="Y61" s="49">
        <v>273</v>
      </c>
      <c r="Z61" s="49">
        <v>280</v>
      </c>
      <c r="AA61" s="49">
        <v>272</v>
      </c>
      <c r="AB61" s="49">
        <v>272</v>
      </c>
      <c r="AC61" s="49">
        <v>297</v>
      </c>
      <c r="AD61" s="49">
        <v>396</v>
      </c>
      <c r="AE61" s="49">
        <v>402</v>
      </c>
      <c r="AF61" s="49">
        <v>405</v>
      </c>
      <c r="AG61" s="49">
        <v>360</v>
      </c>
      <c r="AH61" s="49">
        <v>243</v>
      </c>
      <c r="AI61" s="49">
        <v>209</v>
      </c>
      <c r="AJ61" s="49">
        <v>191</v>
      </c>
      <c r="AK61" s="49">
        <v>162</v>
      </c>
      <c r="AL61" s="49">
        <v>120</v>
      </c>
      <c r="AM61" s="50">
        <f t="shared" si="16"/>
        <v>5010</v>
      </c>
      <c r="AN61" s="50">
        <f t="shared" si="25"/>
        <v>536</v>
      </c>
      <c r="AO61" s="50">
        <f t="shared" si="26"/>
        <v>765</v>
      </c>
      <c r="AP61" s="47">
        <v>59</v>
      </c>
      <c r="AQ61" s="47">
        <v>33</v>
      </c>
      <c r="AR61" s="47">
        <v>41</v>
      </c>
      <c r="AS61" s="47">
        <v>14</v>
      </c>
      <c r="AT61" s="47">
        <v>26</v>
      </c>
      <c r="AU61" s="47">
        <v>78</v>
      </c>
      <c r="AV61" s="47">
        <v>151</v>
      </c>
      <c r="AW61" s="47">
        <v>238</v>
      </c>
      <c r="AX61" s="47">
        <v>262</v>
      </c>
      <c r="AY61" s="47">
        <v>306</v>
      </c>
      <c r="AZ61" s="47">
        <v>269</v>
      </c>
      <c r="BA61" s="47">
        <v>258</v>
      </c>
      <c r="BB61" s="47">
        <v>308</v>
      </c>
      <c r="BC61" s="47">
        <v>275</v>
      </c>
      <c r="BD61" s="47">
        <v>333</v>
      </c>
      <c r="BE61" s="47">
        <v>406</v>
      </c>
      <c r="BF61" s="47">
        <v>434</v>
      </c>
      <c r="BG61" s="47">
        <v>461</v>
      </c>
      <c r="BH61" s="47">
        <v>359</v>
      </c>
      <c r="BI61" s="47">
        <v>282</v>
      </c>
      <c r="BJ61" s="47">
        <v>204</v>
      </c>
      <c r="BK61" s="47">
        <v>188</v>
      </c>
      <c r="BL61" s="47">
        <v>186</v>
      </c>
      <c r="BM61" s="47">
        <v>136</v>
      </c>
      <c r="BN61" s="50">
        <f t="shared" si="17"/>
        <v>5307</v>
      </c>
      <c r="BO61" s="50">
        <f t="shared" si="18"/>
        <v>568</v>
      </c>
      <c r="BP61" s="50">
        <f t="shared" si="19"/>
        <v>820</v>
      </c>
    </row>
    <row r="62" spans="1:68" x14ac:dyDescent="0.3">
      <c r="A62" s="47">
        <v>23</v>
      </c>
      <c r="B62" s="47" t="s">
        <v>22</v>
      </c>
      <c r="C62" s="47" t="s">
        <v>243</v>
      </c>
      <c r="D62" s="47" t="s">
        <v>7</v>
      </c>
      <c r="E62" s="47" t="s">
        <v>6</v>
      </c>
      <c r="F62" s="42">
        <f t="shared" si="20"/>
        <v>19357</v>
      </c>
      <c r="G62" s="43">
        <f t="shared" si="5"/>
        <v>9678.5</v>
      </c>
      <c r="H62" s="47" t="s">
        <v>5</v>
      </c>
      <c r="I62" s="42">
        <f t="shared" si="21"/>
        <v>2373</v>
      </c>
      <c r="J62" s="43">
        <f t="shared" si="7"/>
        <v>1186.5</v>
      </c>
      <c r="K62" s="47" t="s">
        <v>5</v>
      </c>
      <c r="L62" s="42">
        <f t="shared" si="23"/>
        <v>2739</v>
      </c>
      <c r="M62" s="43">
        <f t="shared" si="9"/>
        <v>1369.5</v>
      </c>
      <c r="N62" s="47" t="s">
        <v>5</v>
      </c>
      <c r="O62" s="49">
        <v>92</v>
      </c>
      <c r="P62" s="49">
        <v>74</v>
      </c>
      <c r="Q62" s="49">
        <v>42</v>
      </c>
      <c r="R62" s="49">
        <v>38</v>
      </c>
      <c r="S62" s="49">
        <v>54</v>
      </c>
      <c r="T62" s="49">
        <v>156</v>
      </c>
      <c r="U62" s="49">
        <v>305</v>
      </c>
      <c r="V62" s="49">
        <v>489</v>
      </c>
      <c r="W62" s="49">
        <v>609</v>
      </c>
      <c r="X62" s="49">
        <v>575</v>
      </c>
      <c r="Y62" s="49">
        <v>520</v>
      </c>
      <c r="Z62" s="49">
        <v>511</v>
      </c>
      <c r="AA62" s="49">
        <v>514</v>
      </c>
      <c r="AB62" s="49">
        <v>525</v>
      </c>
      <c r="AC62" s="49">
        <v>541</v>
      </c>
      <c r="AD62" s="49">
        <v>664</v>
      </c>
      <c r="AE62" s="49">
        <v>658</v>
      </c>
      <c r="AF62" s="49">
        <v>694</v>
      </c>
      <c r="AG62" s="49">
        <v>609</v>
      </c>
      <c r="AH62" s="49">
        <v>444</v>
      </c>
      <c r="AI62" s="49">
        <v>368</v>
      </c>
      <c r="AJ62" s="49">
        <v>366</v>
      </c>
      <c r="AK62" s="49">
        <v>318</v>
      </c>
      <c r="AL62" s="49">
        <v>214</v>
      </c>
      <c r="AM62" s="50">
        <f t="shared" si="16"/>
        <v>9380</v>
      </c>
      <c r="AN62" s="50">
        <f t="shared" si="25"/>
        <v>1184</v>
      </c>
      <c r="AO62" s="50">
        <f t="shared" si="26"/>
        <v>1303</v>
      </c>
      <c r="AP62" s="47">
        <v>104</v>
      </c>
      <c r="AQ62" s="47">
        <v>58</v>
      </c>
      <c r="AR62" s="47">
        <v>59</v>
      </c>
      <c r="AS62" s="47">
        <v>33</v>
      </c>
      <c r="AT62" s="47">
        <v>57</v>
      </c>
      <c r="AU62" s="47">
        <v>166</v>
      </c>
      <c r="AV62" s="47">
        <v>327</v>
      </c>
      <c r="AW62" s="47">
        <v>539</v>
      </c>
      <c r="AX62" s="47">
        <v>593</v>
      </c>
      <c r="AY62" s="47">
        <v>596</v>
      </c>
      <c r="AZ62" s="47">
        <v>511</v>
      </c>
      <c r="BA62" s="47">
        <v>535</v>
      </c>
      <c r="BB62" s="47">
        <v>573</v>
      </c>
      <c r="BC62" s="47">
        <v>530</v>
      </c>
      <c r="BD62" s="47">
        <v>626</v>
      </c>
      <c r="BE62" s="47">
        <v>685</v>
      </c>
      <c r="BF62" s="47">
        <v>718</v>
      </c>
      <c r="BG62" s="47">
        <v>781</v>
      </c>
      <c r="BH62" s="47">
        <v>655</v>
      </c>
      <c r="BI62" s="47">
        <v>508</v>
      </c>
      <c r="BJ62" s="47">
        <v>395</v>
      </c>
      <c r="BK62" s="47">
        <v>372</v>
      </c>
      <c r="BL62" s="47">
        <v>334</v>
      </c>
      <c r="BM62" s="47">
        <v>222</v>
      </c>
      <c r="BN62" s="50">
        <f t="shared" si="17"/>
        <v>9977</v>
      </c>
      <c r="BO62" s="50">
        <f t="shared" si="18"/>
        <v>1189</v>
      </c>
      <c r="BP62" s="50">
        <f t="shared" si="19"/>
        <v>1436</v>
      </c>
    </row>
    <row r="63" spans="1:68" x14ac:dyDescent="0.3">
      <c r="A63" s="47">
        <v>25</v>
      </c>
      <c r="B63" s="47" t="s">
        <v>108</v>
      </c>
      <c r="C63" s="47" t="s">
        <v>243</v>
      </c>
      <c r="D63" s="47" t="s">
        <v>4</v>
      </c>
      <c r="E63" s="47" t="s">
        <v>278</v>
      </c>
      <c r="F63" s="42">
        <f t="shared" si="20"/>
        <v>1115</v>
      </c>
      <c r="G63" s="43">
        <f t="shared" si="5"/>
        <v>557.5</v>
      </c>
      <c r="H63" s="44">
        <f t="shared" ref="H63:H65" si="67">F63/(F66+F63)</f>
        <v>6.339910160914311E-2</v>
      </c>
      <c r="I63" s="42">
        <f t="shared" si="21"/>
        <v>462</v>
      </c>
      <c r="J63" s="43">
        <f t="shared" si="7"/>
        <v>231</v>
      </c>
      <c r="K63" s="44">
        <f t="shared" ref="K63" si="68">J63/(J66+J63)</f>
        <v>0.14184832668099479</v>
      </c>
      <c r="L63" s="42">
        <f t="shared" si="23"/>
        <v>97</v>
      </c>
      <c r="M63" s="43">
        <f t="shared" si="9"/>
        <v>48.5</v>
      </c>
      <c r="N63" s="44">
        <f t="shared" ref="N63" si="69">M63/(M66+M63)</f>
        <v>4.2712461470717743E-2</v>
      </c>
      <c r="O63" s="49">
        <v>1</v>
      </c>
      <c r="P63" s="49">
        <v>0</v>
      </c>
      <c r="Q63" s="49">
        <v>0</v>
      </c>
      <c r="R63" s="49">
        <v>0</v>
      </c>
      <c r="S63" s="49">
        <v>2</v>
      </c>
      <c r="T63" s="49">
        <v>11</v>
      </c>
      <c r="U63" s="49">
        <v>38</v>
      </c>
      <c r="V63" s="49">
        <v>65</v>
      </c>
      <c r="W63" s="49">
        <v>155</v>
      </c>
      <c r="X63" s="49">
        <v>97</v>
      </c>
      <c r="Y63" s="49">
        <v>24</v>
      </c>
      <c r="Z63" s="49">
        <v>12</v>
      </c>
      <c r="AA63" s="49">
        <v>26</v>
      </c>
      <c r="AB63" s="49">
        <v>12</v>
      </c>
      <c r="AC63" s="49">
        <v>14</v>
      </c>
      <c r="AD63" s="49">
        <v>17</v>
      </c>
      <c r="AE63" s="49">
        <v>21</v>
      </c>
      <c r="AF63" s="49">
        <v>30</v>
      </c>
      <c r="AG63" s="49">
        <v>20</v>
      </c>
      <c r="AH63" s="49">
        <v>15</v>
      </c>
      <c r="AI63" s="49">
        <v>12</v>
      </c>
      <c r="AJ63" s="49">
        <v>10</v>
      </c>
      <c r="AK63" s="49">
        <v>7</v>
      </c>
      <c r="AL63" s="49">
        <v>2</v>
      </c>
      <c r="AM63" s="46">
        <f t="shared" si="16"/>
        <v>591</v>
      </c>
      <c r="AN63" s="46">
        <f t="shared" si="25"/>
        <v>252</v>
      </c>
      <c r="AO63" s="46">
        <f t="shared" si="26"/>
        <v>50</v>
      </c>
      <c r="AP63" s="47">
        <v>1</v>
      </c>
      <c r="AQ63" s="47">
        <v>2</v>
      </c>
      <c r="AR63" s="47">
        <v>0</v>
      </c>
      <c r="AS63" s="47">
        <v>0</v>
      </c>
      <c r="AT63" s="47">
        <v>1</v>
      </c>
      <c r="AU63" s="47">
        <v>16</v>
      </c>
      <c r="AV63" s="47">
        <v>29</v>
      </c>
      <c r="AW63" s="47">
        <v>72</v>
      </c>
      <c r="AX63" s="47">
        <v>144</v>
      </c>
      <c r="AY63" s="47">
        <v>66</v>
      </c>
      <c r="AZ63" s="47">
        <v>20</v>
      </c>
      <c r="BA63" s="47">
        <v>12</v>
      </c>
      <c r="BB63" s="47">
        <v>16</v>
      </c>
      <c r="BC63" s="47">
        <v>13</v>
      </c>
      <c r="BD63" s="47">
        <v>14</v>
      </c>
      <c r="BE63" s="47">
        <v>10</v>
      </c>
      <c r="BF63" s="47">
        <v>16</v>
      </c>
      <c r="BG63" s="47">
        <v>31</v>
      </c>
      <c r="BH63" s="47">
        <v>16</v>
      </c>
      <c r="BI63" s="47">
        <v>19</v>
      </c>
      <c r="BJ63" s="47">
        <v>8</v>
      </c>
      <c r="BK63" s="47">
        <v>10</v>
      </c>
      <c r="BL63" s="47">
        <v>5</v>
      </c>
      <c r="BM63" s="47">
        <v>3</v>
      </c>
      <c r="BN63" s="46">
        <f t="shared" si="17"/>
        <v>524</v>
      </c>
      <c r="BO63" s="46">
        <f t="shared" si="18"/>
        <v>210</v>
      </c>
      <c r="BP63" s="46">
        <f t="shared" si="19"/>
        <v>47</v>
      </c>
    </row>
    <row r="64" spans="1:68" x14ac:dyDescent="0.3">
      <c r="A64" s="47">
        <v>25</v>
      </c>
      <c r="B64" s="47" t="s">
        <v>108</v>
      </c>
      <c r="C64" s="47" t="s">
        <v>243</v>
      </c>
      <c r="D64" s="47" t="s">
        <v>4</v>
      </c>
      <c r="E64" s="47" t="s">
        <v>279</v>
      </c>
      <c r="F64" s="42">
        <f t="shared" si="20"/>
        <v>693</v>
      </c>
      <c r="G64" s="43">
        <f t="shared" si="5"/>
        <v>346.5</v>
      </c>
      <c r="H64" s="48">
        <f t="shared" si="67"/>
        <v>8.5292307692307695E-2</v>
      </c>
      <c r="I64" s="42">
        <f t="shared" si="21"/>
        <v>66</v>
      </c>
      <c r="J64" s="43">
        <f t="shared" si="7"/>
        <v>33</v>
      </c>
      <c r="K64" s="48">
        <f t="shared" ref="K64:K65" si="70">I64/(I67+I64)</f>
        <v>5.9782608695652176E-2</v>
      </c>
      <c r="L64" s="42">
        <f t="shared" si="23"/>
        <v>243</v>
      </c>
      <c r="M64" s="43">
        <f t="shared" si="9"/>
        <v>121.5</v>
      </c>
      <c r="N64" s="48">
        <f t="shared" ref="N64:N65" si="71">L64/(L67+L64)</f>
        <v>0.15448188175460903</v>
      </c>
      <c r="O64" s="49">
        <v>1</v>
      </c>
      <c r="P64" s="49">
        <v>0</v>
      </c>
      <c r="Q64" s="49">
        <v>1</v>
      </c>
      <c r="R64" s="49">
        <v>0</v>
      </c>
      <c r="S64" s="49">
        <v>0</v>
      </c>
      <c r="T64" s="49">
        <v>3</v>
      </c>
      <c r="U64" s="49">
        <v>5</v>
      </c>
      <c r="V64" s="49">
        <v>15</v>
      </c>
      <c r="W64" s="49">
        <v>20</v>
      </c>
      <c r="X64" s="49">
        <v>13</v>
      </c>
      <c r="Y64" s="49">
        <v>12</v>
      </c>
      <c r="Z64" s="49">
        <v>11</v>
      </c>
      <c r="AA64" s="49">
        <v>20</v>
      </c>
      <c r="AB64" s="49">
        <v>12</v>
      </c>
      <c r="AC64" s="49">
        <v>13</v>
      </c>
      <c r="AD64" s="49">
        <v>19</v>
      </c>
      <c r="AE64" s="49">
        <v>32</v>
      </c>
      <c r="AF64" s="49">
        <v>78</v>
      </c>
      <c r="AG64" s="49">
        <v>46</v>
      </c>
      <c r="AH64" s="49">
        <v>32</v>
      </c>
      <c r="AI64" s="49">
        <v>17</v>
      </c>
      <c r="AJ64" s="49">
        <v>14</v>
      </c>
      <c r="AK64" s="49">
        <v>6</v>
      </c>
      <c r="AL64" s="49">
        <v>3</v>
      </c>
      <c r="AM64" s="50">
        <f t="shared" si="16"/>
        <v>373</v>
      </c>
      <c r="AN64" s="50">
        <f t="shared" si="25"/>
        <v>33</v>
      </c>
      <c r="AO64" s="50">
        <f t="shared" si="26"/>
        <v>124</v>
      </c>
      <c r="AP64" s="47">
        <v>0</v>
      </c>
      <c r="AQ64" s="47">
        <v>0</v>
      </c>
      <c r="AR64" s="47">
        <v>0</v>
      </c>
      <c r="AS64" s="47">
        <v>0</v>
      </c>
      <c r="AT64" s="47">
        <v>6</v>
      </c>
      <c r="AU64" s="47">
        <v>0</v>
      </c>
      <c r="AV64" s="47">
        <v>4</v>
      </c>
      <c r="AW64" s="47">
        <v>12</v>
      </c>
      <c r="AX64" s="47">
        <v>18</v>
      </c>
      <c r="AY64" s="47">
        <v>15</v>
      </c>
      <c r="AZ64" s="47">
        <v>6</v>
      </c>
      <c r="BA64" s="47">
        <v>7</v>
      </c>
      <c r="BB64" s="47">
        <v>14</v>
      </c>
      <c r="BC64" s="47">
        <v>14</v>
      </c>
      <c r="BD64" s="47">
        <v>7</v>
      </c>
      <c r="BE64" s="47">
        <v>13</v>
      </c>
      <c r="BF64" s="47">
        <v>26</v>
      </c>
      <c r="BG64" s="47">
        <v>71</v>
      </c>
      <c r="BH64" s="47">
        <v>48</v>
      </c>
      <c r="BI64" s="47">
        <v>28</v>
      </c>
      <c r="BJ64" s="47">
        <v>11</v>
      </c>
      <c r="BK64" s="47">
        <v>8</v>
      </c>
      <c r="BL64" s="47">
        <v>9</v>
      </c>
      <c r="BM64" s="47">
        <v>3</v>
      </c>
      <c r="BN64" s="50">
        <f t="shared" si="17"/>
        <v>320</v>
      </c>
      <c r="BO64" s="50">
        <f t="shared" si="18"/>
        <v>33</v>
      </c>
      <c r="BP64" s="50">
        <f t="shared" si="19"/>
        <v>119</v>
      </c>
    </row>
    <row r="65" spans="1:68" x14ac:dyDescent="0.3">
      <c r="A65" s="47">
        <v>25</v>
      </c>
      <c r="B65" s="47" t="s">
        <v>108</v>
      </c>
      <c r="C65" s="47" t="s">
        <v>243</v>
      </c>
      <c r="D65" s="47" t="s">
        <v>4</v>
      </c>
      <c r="E65" s="47" t="s">
        <v>6</v>
      </c>
      <c r="F65" s="42">
        <f t="shared" si="20"/>
        <v>1808</v>
      </c>
      <c r="G65" s="43">
        <f t="shared" si="5"/>
        <v>904</v>
      </c>
      <c r="H65" s="48">
        <f t="shared" si="67"/>
        <v>7.0317361543248288E-2</v>
      </c>
      <c r="I65" s="42">
        <f t="shared" si="21"/>
        <v>528</v>
      </c>
      <c r="J65" s="43">
        <f t="shared" si="7"/>
        <v>264</v>
      </c>
      <c r="K65" s="48">
        <f t="shared" si="70"/>
        <v>0.12107314836046779</v>
      </c>
      <c r="L65" s="42">
        <f t="shared" si="23"/>
        <v>340</v>
      </c>
      <c r="M65" s="43">
        <f t="shared" si="9"/>
        <v>170</v>
      </c>
      <c r="N65" s="48">
        <f t="shared" si="71"/>
        <v>8.8449531737773146E-2</v>
      </c>
      <c r="O65" s="49">
        <v>2</v>
      </c>
      <c r="P65" s="49">
        <v>0</v>
      </c>
      <c r="Q65" s="49">
        <v>1</v>
      </c>
      <c r="R65" s="49">
        <v>0</v>
      </c>
      <c r="S65" s="49">
        <v>2</v>
      </c>
      <c r="T65" s="49">
        <v>14</v>
      </c>
      <c r="U65" s="49">
        <v>43</v>
      </c>
      <c r="V65" s="49">
        <v>80</v>
      </c>
      <c r="W65" s="49">
        <v>175</v>
      </c>
      <c r="X65" s="49">
        <v>110</v>
      </c>
      <c r="Y65" s="49">
        <v>36</v>
      </c>
      <c r="Z65" s="49">
        <v>23</v>
      </c>
      <c r="AA65" s="49">
        <v>46</v>
      </c>
      <c r="AB65" s="49">
        <v>24</v>
      </c>
      <c r="AC65" s="49">
        <v>27</v>
      </c>
      <c r="AD65" s="49">
        <v>36</v>
      </c>
      <c r="AE65" s="49">
        <v>53</v>
      </c>
      <c r="AF65" s="49">
        <v>108</v>
      </c>
      <c r="AG65" s="49">
        <v>66</v>
      </c>
      <c r="AH65" s="49">
        <v>47</v>
      </c>
      <c r="AI65" s="49">
        <v>29</v>
      </c>
      <c r="AJ65" s="49">
        <v>24</v>
      </c>
      <c r="AK65" s="49">
        <v>13</v>
      </c>
      <c r="AL65" s="49">
        <v>5</v>
      </c>
      <c r="AM65" s="50">
        <f t="shared" si="16"/>
        <v>964</v>
      </c>
      <c r="AN65" s="50">
        <f t="shared" si="25"/>
        <v>285</v>
      </c>
      <c r="AO65" s="50">
        <f t="shared" si="26"/>
        <v>174</v>
      </c>
      <c r="AP65" s="47">
        <v>1</v>
      </c>
      <c r="AQ65" s="47">
        <v>2</v>
      </c>
      <c r="AR65" s="47">
        <v>0</v>
      </c>
      <c r="AS65" s="47">
        <v>0</v>
      </c>
      <c r="AT65" s="47">
        <v>7</v>
      </c>
      <c r="AU65" s="47">
        <v>16</v>
      </c>
      <c r="AV65" s="47">
        <v>33</v>
      </c>
      <c r="AW65" s="47">
        <v>84</v>
      </c>
      <c r="AX65" s="47">
        <v>162</v>
      </c>
      <c r="AY65" s="47">
        <v>81</v>
      </c>
      <c r="AZ65" s="47">
        <v>26</v>
      </c>
      <c r="BA65" s="47">
        <v>19</v>
      </c>
      <c r="BB65" s="47">
        <v>30</v>
      </c>
      <c r="BC65" s="47">
        <v>27</v>
      </c>
      <c r="BD65" s="47">
        <v>21</v>
      </c>
      <c r="BE65" s="47">
        <v>23</v>
      </c>
      <c r="BF65" s="47">
        <v>42</v>
      </c>
      <c r="BG65" s="47">
        <v>102</v>
      </c>
      <c r="BH65" s="47">
        <v>64</v>
      </c>
      <c r="BI65" s="47">
        <v>47</v>
      </c>
      <c r="BJ65" s="47">
        <v>19</v>
      </c>
      <c r="BK65" s="47">
        <v>18</v>
      </c>
      <c r="BL65" s="47">
        <v>14</v>
      </c>
      <c r="BM65" s="47">
        <v>6</v>
      </c>
      <c r="BN65" s="50">
        <f t="shared" si="17"/>
        <v>844</v>
      </c>
      <c r="BO65" s="50">
        <f t="shared" si="18"/>
        <v>243</v>
      </c>
      <c r="BP65" s="50">
        <f t="shared" si="19"/>
        <v>166</v>
      </c>
    </row>
    <row r="66" spans="1:68" x14ac:dyDescent="0.3">
      <c r="A66" s="47">
        <v>25</v>
      </c>
      <c r="B66" s="47" t="s">
        <v>108</v>
      </c>
      <c r="C66" s="47" t="s">
        <v>243</v>
      </c>
      <c r="D66" s="47" t="s">
        <v>7</v>
      </c>
      <c r="E66" s="47" t="s">
        <v>278</v>
      </c>
      <c r="F66" s="42">
        <f t="shared" si="20"/>
        <v>16472</v>
      </c>
      <c r="G66" s="43">
        <f t="shared" si="5"/>
        <v>8236</v>
      </c>
      <c r="H66" s="47" t="s">
        <v>5</v>
      </c>
      <c r="I66" s="42">
        <f t="shared" si="21"/>
        <v>2795</v>
      </c>
      <c r="J66" s="43">
        <f t="shared" si="7"/>
        <v>1397.5</v>
      </c>
      <c r="K66" s="47" t="s">
        <v>5</v>
      </c>
      <c r="L66" s="42">
        <f t="shared" si="23"/>
        <v>2174</v>
      </c>
      <c r="M66" s="43">
        <f t="shared" si="9"/>
        <v>1087</v>
      </c>
      <c r="N66" s="47" t="s">
        <v>5</v>
      </c>
      <c r="O66" s="49">
        <v>39</v>
      </c>
      <c r="P66" s="49">
        <v>37</v>
      </c>
      <c r="Q66" s="49">
        <v>26</v>
      </c>
      <c r="R66" s="49">
        <v>16</v>
      </c>
      <c r="S66" s="49">
        <v>15</v>
      </c>
      <c r="T66" s="49">
        <v>79</v>
      </c>
      <c r="U66" s="49">
        <v>173</v>
      </c>
      <c r="V66" s="49">
        <v>379</v>
      </c>
      <c r="W66" s="49">
        <v>760</v>
      </c>
      <c r="X66" s="49">
        <v>892</v>
      </c>
      <c r="Y66" s="49">
        <v>594</v>
      </c>
      <c r="Z66" s="49">
        <v>536</v>
      </c>
      <c r="AA66" s="49">
        <v>564</v>
      </c>
      <c r="AB66" s="49">
        <v>485</v>
      </c>
      <c r="AC66" s="49">
        <v>474</v>
      </c>
      <c r="AD66" s="49">
        <v>560</v>
      </c>
      <c r="AE66" s="49">
        <v>605</v>
      </c>
      <c r="AF66" s="49">
        <v>556</v>
      </c>
      <c r="AG66" s="49">
        <v>568</v>
      </c>
      <c r="AH66" s="49">
        <v>341</v>
      </c>
      <c r="AI66" s="49">
        <v>262</v>
      </c>
      <c r="AJ66" s="49">
        <v>241</v>
      </c>
      <c r="AK66" s="49">
        <v>165</v>
      </c>
      <c r="AL66" s="49">
        <v>96</v>
      </c>
      <c r="AM66" s="50">
        <f t="shared" si="16"/>
        <v>8463</v>
      </c>
      <c r="AN66" s="50">
        <f t="shared" si="25"/>
        <v>1652</v>
      </c>
      <c r="AO66" s="50">
        <f t="shared" si="26"/>
        <v>1124</v>
      </c>
      <c r="AP66" s="47">
        <v>61</v>
      </c>
      <c r="AQ66" s="47">
        <v>68</v>
      </c>
      <c r="AR66" s="47">
        <v>30</v>
      </c>
      <c r="AS66" s="47">
        <v>13</v>
      </c>
      <c r="AT66" s="47">
        <v>27</v>
      </c>
      <c r="AU66" s="47">
        <v>79</v>
      </c>
      <c r="AV66" s="47">
        <v>185</v>
      </c>
      <c r="AW66" s="47">
        <v>413</v>
      </c>
      <c r="AX66" s="47">
        <v>595</v>
      </c>
      <c r="AY66" s="47">
        <v>548</v>
      </c>
      <c r="AZ66" s="47">
        <v>529</v>
      </c>
      <c r="BA66" s="47">
        <v>538</v>
      </c>
      <c r="BB66" s="47">
        <v>462</v>
      </c>
      <c r="BC66" s="47">
        <v>514</v>
      </c>
      <c r="BD66" s="47">
        <v>505</v>
      </c>
      <c r="BE66" s="47">
        <v>540</v>
      </c>
      <c r="BF66" s="47">
        <v>594</v>
      </c>
      <c r="BG66" s="47">
        <v>497</v>
      </c>
      <c r="BH66" s="47">
        <v>553</v>
      </c>
      <c r="BI66" s="47">
        <v>404</v>
      </c>
      <c r="BJ66" s="47">
        <v>274</v>
      </c>
      <c r="BK66" s="47">
        <v>260</v>
      </c>
      <c r="BL66" s="47">
        <v>202</v>
      </c>
      <c r="BM66" s="47">
        <v>118</v>
      </c>
      <c r="BN66" s="50">
        <f t="shared" si="17"/>
        <v>8009</v>
      </c>
      <c r="BO66" s="50">
        <f t="shared" si="18"/>
        <v>1143</v>
      </c>
      <c r="BP66" s="50">
        <f t="shared" si="19"/>
        <v>1050</v>
      </c>
    </row>
    <row r="67" spans="1:68" x14ac:dyDescent="0.3">
      <c r="A67" s="47">
        <v>25</v>
      </c>
      <c r="B67" s="47" t="s">
        <v>108</v>
      </c>
      <c r="C67" s="47" t="s">
        <v>243</v>
      </c>
      <c r="D67" s="47" t="s">
        <v>7</v>
      </c>
      <c r="E67" s="47" t="s">
        <v>279</v>
      </c>
      <c r="F67" s="42">
        <f t="shared" si="20"/>
        <v>7432</v>
      </c>
      <c r="G67" s="43">
        <f t="shared" si="5"/>
        <v>3716</v>
      </c>
      <c r="H67" s="47" t="s">
        <v>5</v>
      </c>
      <c r="I67" s="42">
        <f t="shared" si="21"/>
        <v>1038</v>
      </c>
      <c r="J67" s="43">
        <f t="shared" si="7"/>
        <v>519</v>
      </c>
      <c r="K67" s="47" t="s">
        <v>5</v>
      </c>
      <c r="L67" s="42">
        <f t="shared" si="23"/>
        <v>1330</v>
      </c>
      <c r="M67" s="43">
        <f t="shared" si="9"/>
        <v>665</v>
      </c>
      <c r="N67" s="47" t="s">
        <v>5</v>
      </c>
      <c r="O67" s="49">
        <v>22</v>
      </c>
      <c r="P67" s="49">
        <v>14</v>
      </c>
      <c r="Q67" s="49">
        <v>7</v>
      </c>
      <c r="R67" s="49">
        <v>8</v>
      </c>
      <c r="S67" s="49">
        <v>10</v>
      </c>
      <c r="T67" s="49">
        <v>45</v>
      </c>
      <c r="U67" s="49">
        <v>118</v>
      </c>
      <c r="V67" s="49">
        <v>167</v>
      </c>
      <c r="W67" s="49">
        <v>256</v>
      </c>
      <c r="X67" s="49">
        <v>274</v>
      </c>
      <c r="Y67" s="49">
        <v>262</v>
      </c>
      <c r="Z67" s="49">
        <v>254</v>
      </c>
      <c r="AA67" s="49">
        <v>214</v>
      </c>
      <c r="AB67" s="49">
        <v>195</v>
      </c>
      <c r="AC67" s="49">
        <v>184</v>
      </c>
      <c r="AD67" s="49">
        <v>269</v>
      </c>
      <c r="AE67" s="49">
        <v>264</v>
      </c>
      <c r="AF67" s="49">
        <v>333</v>
      </c>
      <c r="AG67" s="49">
        <v>323</v>
      </c>
      <c r="AH67" s="49">
        <v>172</v>
      </c>
      <c r="AI67" s="49">
        <v>113</v>
      </c>
      <c r="AJ67" s="49">
        <v>91</v>
      </c>
      <c r="AK67" s="49">
        <v>54</v>
      </c>
      <c r="AL67" s="49">
        <v>32</v>
      </c>
      <c r="AM67" s="50">
        <f t="shared" si="16"/>
        <v>3681</v>
      </c>
      <c r="AN67" s="50">
        <f t="shared" si="25"/>
        <v>530</v>
      </c>
      <c r="AO67" s="50">
        <f t="shared" si="26"/>
        <v>656</v>
      </c>
      <c r="AP67" s="47">
        <v>16</v>
      </c>
      <c r="AQ67" s="47">
        <v>17</v>
      </c>
      <c r="AR67" s="47">
        <v>14</v>
      </c>
      <c r="AS67" s="47">
        <v>5</v>
      </c>
      <c r="AT67" s="47">
        <v>13</v>
      </c>
      <c r="AU67" s="47">
        <v>52</v>
      </c>
      <c r="AV67" s="47">
        <v>94</v>
      </c>
      <c r="AW67" s="47">
        <v>189</v>
      </c>
      <c r="AX67" s="47">
        <v>273</v>
      </c>
      <c r="AY67" s="47">
        <v>235</v>
      </c>
      <c r="AZ67" s="47">
        <v>233</v>
      </c>
      <c r="BA67" s="47">
        <v>247</v>
      </c>
      <c r="BB67" s="47">
        <v>224</v>
      </c>
      <c r="BC67" s="47">
        <v>187</v>
      </c>
      <c r="BD67" s="47">
        <v>201</v>
      </c>
      <c r="BE67" s="47">
        <v>256</v>
      </c>
      <c r="BF67" s="47">
        <v>322</v>
      </c>
      <c r="BG67" s="47">
        <v>359</v>
      </c>
      <c r="BH67" s="47">
        <v>315</v>
      </c>
      <c r="BI67" s="47">
        <v>161</v>
      </c>
      <c r="BJ67" s="47">
        <v>96</v>
      </c>
      <c r="BK67" s="47">
        <v>124</v>
      </c>
      <c r="BL67" s="47">
        <v>80</v>
      </c>
      <c r="BM67" s="47">
        <v>38</v>
      </c>
      <c r="BN67" s="50">
        <f t="shared" si="17"/>
        <v>3751</v>
      </c>
      <c r="BO67" s="50">
        <f t="shared" si="18"/>
        <v>508</v>
      </c>
      <c r="BP67" s="50">
        <f t="shared" si="19"/>
        <v>674</v>
      </c>
    </row>
    <row r="68" spans="1:68" x14ac:dyDescent="0.3">
      <c r="A68" s="47">
        <v>25</v>
      </c>
      <c r="B68" s="47" t="s">
        <v>108</v>
      </c>
      <c r="C68" s="47" t="s">
        <v>243</v>
      </c>
      <c r="D68" s="47" t="s">
        <v>7</v>
      </c>
      <c r="E68" s="47" t="s">
        <v>6</v>
      </c>
      <c r="F68" s="42">
        <f t="shared" si="20"/>
        <v>23904</v>
      </c>
      <c r="G68" s="43">
        <f t="shared" ref="G68:G131" si="72">F68/2</f>
        <v>11952</v>
      </c>
      <c r="H68" s="47" t="s">
        <v>5</v>
      </c>
      <c r="I68" s="42">
        <f t="shared" si="21"/>
        <v>3833</v>
      </c>
      <c r="J68" s="43">
        <f t="shared" ref="J68:J131" si="73">I68/2</f>
        <v>1916.5</v>
      </c>
      <c r="K68" s="47" t="s">
        <v>5</v>
      </c>
      <c r="L68" s="42">
        <f t="shared" si="23"/>
        <v>3504</v>
      </c>
      <c r="M68" s="43">
        <f t="shared" ref="M68:M131" si="74">L68/2</f>
        <v>1752</v>
      </c>
      <c r="N68" s="47" t="s">
        <v>5</v>
      </c>
      <c r="O68" s="49">
        <v>61</v>
      </c>
      <c r="P68" s="49">
        <v>51</v>
      </c>
      <c r="Q68" s="49">
        <v>33</v>
      </c>
      <c r="R68" s="49">
        <v>24</v>
      </c>
      <c r="S68" s="49">
        <v>25</v>
      </c>
      <c r="T68" s="49">
        <v>124</v>
      </c>
      <c r="U68" s="49">
        <v>291</v>
      </c>
      <c r="V68" s="49">
        <v>546</v>
      </c>
      <c r="W68" s="49">
        <v>1016</v>
      </c>
      <c r="X68" s="49">
        <v>1166</v>
      </c>
      <c r="Y68" s="49">
        <v>856</v>
      </c>
      <c r="Z68" s="49">
        <v>790</v>
      </c>
      <c r="AA68" s="49">
        <v>778</v>
      </c>
      <c r="AB68" s="49">
        <v>680</v>
      </c>
      <c r="AC68" s="49">
        <v>658</v>
      </c>
      <c r="AD68" s="49">
        <v>829</v>
      </c>
      <c r="AE68" s="49">
        <v>869</v>
      </c>
      <c r="AF68" s="49">
        <v>889</v>
      </c>
      <c r="AG68" s="49">
        <v>891</v>
      </c>
      <c r="AH68" s="49">
        <v>513</v>
      </c>
      <c r="AI68" s="49">
        <v>375</v>
      </c>
      <c r="AJ68" s="49">
        <v>332</v>
      </c>
      <c r="AK68" s="49">
        <v>219</v>
      </c>
      <c r="AL68" s="49">
        <v>128</v>
      </c>
      <c r="AM68" s="50">
        <f t="shared" si="16"/>
        <v>12144</v>
      </c>
      <c r="AN68" s="50">
        <f t="shared" si="25"/>
        <v>2182</v>
      </c>
      <c r="AO68" s="50">
        <f t="shared" si="26"/>
        <v>1780</v>
      </c>
      <c r="AP68" s="47">
        <v>77</v>
      </c>
      <c r="AQ68" s="47">
        <v>85</v>
      </c>
      <c r="AR68" s="47">
        <v>44</v>
      </c>
      <c r="AS68" s="47">
        <v>18</v>
      </c>
      <c r="AT68" s="47">
        <v>40</v>
      </c>
      <c r="AU68" s="47">
        <v>131</v>
      </c>
      <c r="AV68" s="47">
        <v>279</v>
      </c>
      <c r="AW68" s="47">
        <v>602</v>
      </c>
      <c r="AX68" s="47">
        <v>868</v>
      </c>
      <c r="AY68" s="47">
        <v>783</v>
      </c>
      <c r="AZ68" s="47">
        <v>762</v>
      </c>
      <c r="BA68" s="47">
        <v>785</v>
      </c>
      <c r="BB68" s="47">
        <v>686</v>
      </c>
      <c r="BC68" s="47">
        <v>701</v>
      </c>
      <c r="BD68" s="47">
        <v>706</v>
      </c>
      <c r="BE68" s="47">
        <v>796</v>
      </c>
      <c r="BF68" s="47">
        <v>916</v>
      </c>
      <c r="BG68" s="47">
        <v>856</v>
      </c>
      <c r="BH68" s="47">
        <v>868</v>
      </c>
      <c r="BI68" s="47">
        <v>565</v>
      </c>
      <c r="BJ68" s="47">
        <v>370</v>
      </c>
      <c r="BK68" s="47">
        <v>384</v>
      </c>
      <c r="BL68" s="47">
        <v>282</v>
      </c>
      <c r="BM68" s="47">
        <v>156</v>
      </c>
      <c r="BN68" s="50">
        <f t="shared" si="17"/>
        <v>11760</v>
      </c>
      <c r="BO68" s="50">
        <f t="shared" si="18"/>
        <v>1651</v>
      </c>
      <c r="BP68" s="50">
        <f t="shared" si="19"/>
        <v>1724</v>
      </c>
    </row>
    <row r="69" spans="1:68" x14ac:dyDescent="0.3">
      <c r="A69" s="47">
        <v>26</v>
      </c>
      <c r="B69" s="47" t="s">
        <v>109</v>
      </c>
      <c r="C69" s="47" t="s">
        <v>243</v>
      </c>
      <c r="D69" s="47" t="s">
        <v>4</v>
      </c>
      <c r="E69" s="47" t="s">
        <v>278</v>
      </c>
      <c r="F69" s="42">
        <f t="shared" si="20"/>
        <v>1476</v>
      </c>
      <c r="G69" s="43">
        <f t="shared" si="72"/>
        <v>738</v>
      </c>
      <c r="H69" s="44">
        <f t="shared" ref="H69:H71" si="75">F69/(F72+F69)</f>
        <v>8.8856781650713382E-2</v>
      </c>
      <c r="I69" s="42">
        <f t="shared" si="21"/>
        <v>480</v>
      </c>
      <c r="J69" s="43">
        <f t="shared" si="73"/>
        <v>240</v>
      </c>
      <c r="K69" s="44">
        <f t="shared" ref="K69" si="76">J69/(J72+J69)</f>
        <v>0.18525665766113469</v>
      </c>
      <c r="L69" s="42">
        <f t="shared" si="23"/>
        <v>164</v>
      </c>
      <c r="M69" s="43">
        <f t="shared" si="74"/>
        <v>82</v>
      </c>
      <c r="N69" s="44">
        <f t="shared" ref="N69" si="77">M69/(M72+M69)</f>
        <v>7.9960994636762553E-2</v>
      </c>
      <c r="O69" s="49">
        <v>1</v>
      </c>
      <c r="P69" s="49">
        <v>2</v>
      </c>
      <c r="Q69" s="49">
        <v>0</v>
      </c>
      <c r="R69" s="49">
        <v>0</v>
      </c>
      <c r="S69" s="49">
        <v>3</v>
      </c>
      <c r="T69" s="49">
        <v>3</v>
      </c>
      <c r="U69" s="49">
        <v>30</v>
      </c>
      <c r="V69" s="49">
        <v>79</v>
      </c>
      <c r="W69" s="49">
        <v>155</v>
      </c>
      <c r="X69" s="49">
        <v>106</v>
      </c>
      <c r="Y69" s="49">
        <v>45</v>
      </c>
      <c r="Z69" s="49">
        <v>36</v>
      </c>
      <c r="AA69" s="49">
        <v>38</v>
      </c>
      <c r="AB69" s="49">
        <v>32</v>
      </c>
      <c r="AC69" s="49">
        <v>31</v>
      </c>
      <c r="AD69" s="49">
        <v>36</v>
      </c>
      <c r="AE69" s="49">
        <v>34</v>
      </c>
      <c r="AF69" s="49">
        <v>56</v>
      </c>
      <c r="AG69" s="49">
        <v>38</v>
      </c>
      <c r="AH69" s="49">
        <v>30</v>
      </c>
      <c r="AI69" s="49">
        <v>21</v>
      </c>
      <c r="AJ69" s="49">
        <v>17</v>
      </c>
      <c r="AK69" s="49">
        <v>14</v>
      </c>
      <c r="AL69" s="49">
        <v>2</v>
      </c>
      <c r="AM69" s="46">
        <f t="shared" si="16"/>
        <v>809</v>
      </c>
      <c r="AN69" s="46">
        <f t="shared" si="25"/>
        <v>261</v>
      </c>
      <c r="AO69" s="46">
        <f t="shared" si="26"/>
        <v>94</v>
      </c>
      <c r="AP69" s="47">
        <v>1</v>
      </c>
      <c r="AQ69" s="47">
        <v>1</v>
      </c>
      <c r="AR69" s="47">
        <v>1</v>
      </c>
      <c r="AS69" s="47">
        <v>0</v>
      </c>
      <c r="AT69" s="47">
        <v>2</v>
      </c>
      <c r="AU69" s="47">
        <v>9</v>
      </c>
      <c r="AV69" s="47">
        <v>27</v>
      </c>
      <c r="AW69" s="47">
        <v>73</v>
      </c>
      <c r="AX69" s="47">
        <v>133</v>
      </c>
      <c r="AY69" s="47">
        <v>86</v>
      </c>
      <c r="AZ69" s="47">
        <v>43</v>
      </c>
      <c r="BA69" s="47">
        <v>37</v>
      </c>
      <c r="BB69" s="47">
        <v>28</v>
      </c>
      <c r="BC69" s="47">
        <v>21</v>
      </c>
      <c r="BD69" s="47">
        <v>24</v>
      </c>
      <c r="BE69" s="47">
        <v>18</v>
      </c>
      <c r="BF69" s="47">
        <v>23</v>
      </c>
      <c r="BG69" s="47">
        <v>42</v>
      </c>
      <c r="BH69" s="47">
        <v>28</v>
      </c>
      <c r="BI69" s="47">
        <v>19</v>
      </c>
      <c r="BJ69" s="47">
        <v>15</v>
      </c>
      <c r="BK69" s="47">
        <v>24</v>
      </c>
      <c r="BL69" s="47">
        <v>7</v>
      </c>
      <c r="BM69" s="47">
        <v>5</v>
      </c>
      <c r="BN69" s="46">
        <f t="shared" si="17"/>
        <v>667</v>
      </c>
      <c r="BO69" s="46">
        <f t="shared" si="18"/>
        <v>219</v>
      </c>
      <c r="BP69" s="46">
        <f t="shared" si="19"/>
        <v>70</v>
      </c>
    </row>
    <row r="70" spans="1:68" x14ac:dyDescent="0.3">
      <c r="A70" s="47">
        <v>26</v>
      </c>
      <c r="B70" s="47" t="s">
        <v>109</v>
      </c>
      <c r="C70" s="47" t="s">
        <v>243</v>
      </c>
      <c r="D70" s="47" t="s">
        <v>4</v>
      </c>
      <c r="E70" s="47" t="s">
        <v>279</v>
      </c>
      <c r="F70" s="42">
        <f t="shared" si="20"/>
        <v>1241</v>
      </c>
      <c r="G70" s="43">
        <f t="shared" si="72"/>
        <v>620.5</v>
      </c>
      <c r="H70" s="48">
        <f t="shared" si="75"/>
        <v>7.9170653907496016E-2</v>
      </c>
      <c r="I70" s="42">
        <f t="shared" si="21"/>
        <v>73</v>
      </c>
      <c r="J70" s="43">
        <f t="shared" si="73"/>
        <v>36.5</v>
      </c>
      <c r="K70" s="48">
        <f t="shared" ref="K70:K71" si="78">I70/(I73+I70)</f>
        <v>4.2196531791907514E-2</v>
      </c>
      <c r="L70" s="42">
        <f t="shared" si="23"/>
        <v>424</v>
      </c>
      <c r="M70" s="43">
        <f t="shared" si="74"/>
        <v>212</v>
      </c>
      <c r="N70" s="48">
        <f t="shared" ref="N70:N71" si="79">L70/(L73+L70)</f>
        <v>0.17082997582594681</v>
      </c>
      <c r="O70" s="49">
        <v>6</v>
      </c>
      <c r="P70" s="49">
        <v>4</v>
      </c>
      <c r="Q70" s="49">
        <v>3</v>
      </c>
      <c r="R70" s="49">
        <v>1</v>
      </c>
      <c r="S70" s="49">
        <v>0</v>
      </c>
      <c r="T70" s="49">
        <v>6</v>
      </c>
      <c r="U70" s="49">
        <v>6</v>
      </c>
      <c r="V70" s="49">
        <v>10</v>
      </c>
      <c r="W70" s="49">
        <v>16</v>
      </c>
      <c r="X70" s="49">
        <v>23</v>
      </c>
      <c r="Y70" s="49">
        <v>13</v>
      </c>
      <c r="Z70" s="49">
        <v>11</v>
      </c>
      <c r="AA70" s="49">
        <v>22</v>
      </c>
      <c r="AB70" s="49">
        <v>25</v>
      </c>
      <c r="AC70" s="49">
        <v>24</v>
      </c>
      <c r="AD70" s="49">
        <v>37</v>
      </c>
      <c r="AE70" s="49">
        <v>51</v>
      </c>
      <c r="AF70" s="49">
        <v>116</v>
      </c>
      <c r="AG70" s="49">
        <v>105</v>
      </c>
      <c r="AH70" s="49">
        <v>59</v>
      </c>
      <c r="AI70" s="49">
        <v>36</v>
      </c>
      <c r="AJ70" s="49">
        <v>39</v>
      </c>
      <c r="AK70" s="49">
        <v>32</v>
      </c>
      <c r="AL70" s="49">
        <v>20</v>
      </c>
      <c r="AM70" s="50">
        <f t="shared" si="16"/>
        <v>665</v>
      </c>
      <c r="AN70" s="50">
        <f t="shared" si="25"/>
        <v>39</v>
      </c>
      <c r="AO70" s="50">
        <f t="shared" si="26"/>
        <v>221</v>
      </c>
      <c r="AP70" s="47">
        <v>3</v>
      </c>
      <c r="AQ70" s="47">
        <v>3</v>
      </c>
      <c r="AR70" s="47">
        <v>2</v>
      </c>
      <c r="AS70" s="47">
        <v>0</v>
      </c>
      <c r="AT70" s="47">
        <v>1</v>
      </c>
      <c r="AU70" s="47">
        <v>3</v>
      </c>
      <c r="AV70" s="47">
        <v>5</v>
      </c>
      <c r="AW70" s="47">
        <v>8</v>
      </c>
      <c r="AX70" s="47">
        <v>18</v>
      </c>
      <c r="AY70" s="47">
        <v>16</v>
      </c>
      <c r="AZ70" s="47">
        <v>13</v>
      </c>
      <c r="BA70" s="47">
        <v>18</v>
      </c>
      <c r="BB70" s="47">
        <v>18</v>
      </c>
      <c r="BC70" s="47">
        <v>21</v>
      </c>
      <c r="BD70" s="47">
        <v>17</v>
      </c>
      <c r="BE70" s="47">
        <v>26</v>
      </c>
      <c r="BF70" s="47">
        <v>51</v>
      </c>
      <c r="BG70" s="47">
        <v>115</v>
      </c>
      <c r="BH70" s="47">
        <v>88</v>
      </c>
      <c r="BI70" s="47">
        <v>42</v>
      </c>
      <c r="BJ70" s="47">
        <v>43</v>
      </c>
      <c r="BK70" s="47">
        <v>33</v>
      </c>
      <c r="BL70" s="47">
        <v>18</v>
      </c>
      <c r="BM70" s="47">
        <v>14</v>
      </c>
      <c r="BN70" s="50">
        <f t="shared" si="17"/>
        <v>576</v>
      </c>
      <c r="BO70" s="50">
        <f t="shared" si="18"/>
        <v>34</v>
      </c>
      <c r="BP70" s="50">
        <f t="shared" si="19"/>
        <v>203</v>
      </c>
    </row>
    <row r="71" spans="1:68" x14ac:dyDescent="0.3">
      <c r="A71" s="47">
        <v>26</v>
      </c>
      <c r="B71" s="47" t="s">
        <v>109</v>
      </c>
      <c r="C71" s="47" t="s">
        <v>243</v>
      </c>
      <c r="D71" s="47" t="s">
        <v>4</v>
      </c>
      <c r="E71" s="47" t="s">
        <v>6</v>
      </c>
      <c r="F71" s="42">
        <f t="shared" si="20"/>
        <v>2717</v>
      </c>
      <c r="G71" s="43">
        <f t="shared" si="72"/>
        <v>1358.5</v>
      </c>
      <c r="H71" s="48">
        <f t="shared" si="75"/>
        <v>8.4154122529889117E-2</v>
      </c>
      <c r="I71" s="42">
        <f t="shared" si="21"/>
        <v>553</v>
      </c>
      <c r="J71" s="43">
        <f t="shared" si="73"/>
        <v>276.5</v>
      </c>
      <c r="K71" s="48">
        <f t="shared" si="78"/>
        <v>0.12797963434390189</v>
      </c>
      <c r="L71" s="42">
        <f t="shared" si="23"/>
        <v>588</v>
      </c>
      <c r="M71" s="43">
        <f t="shared" si="74"/>
        <v>294</v>
      </c>
      <c r="N71" s="48">
        <f t="shared" si="79"/>
        <v>0.12971542025148908</v>
      </c>
      <c r="O71" s="49">
        <v>7</v>
      </c>
      <c r="P71" s="49">
        <v>6</v>
      </c>
      <c r="Q71" s="49">
        <v>3</v>
      </c>
      <c r="R71" s="49">
        <v>1</v>
      </c>
      <c r="S71" s="49">
        <v>3</v>
      </c>
      <c r="T71" s="49">
        <v>9</v>
      </c>
      <c r="U71" s="49">
        <v>36</v>
      </c>
      <c r="V71" s="49">
        <v>89</v>
      </c>
      <c r="W71" s="49">
        <v>171</v>
      </c>
      <c r="X71" s="49">
        <v>129</v>
      </c>
      <c r="Y71" s="49">
        <v>58</v>
      </c>
      <c r="Z71" s="49">
        <v>47</v>
      </c>
      <c r="AA71" s="49">
        <v>60</v>
      </c>
      <c r="AB71" s="49">
        <v>57</v>
      </c>
      <c r="AC71" s="49">
        <v>55</v>
      </c>
      <c r="AD71" s="49">
        <v>73</v>
      </c>
      <c r="AE71" s="49">
        <v>85</v>
      </c>
      <c r="AF71" s="49">
        <v>172</v>
      </c>
      <c r="AG71" s="49">
        <v>143</v>
      </c>
      <c r="AH71" s="49">
        <v>89</v>
      </c>
      <c r="AI71" s="49">
        <v>57</v>
      </c>
      <c r="AJ71" s="49">
        <v>56</v>
      </c>
      <c r="AK71" s="49">
        <v>46</v>
      </c>
      <c r="AL71" s="49">
        <v>22</v>
      </c>
      <c r="AM71" s="50">
        <f t="shared" si="16"/>
        <v>1474</v>
      </c>
      <c r="AN71" s="50">
        <f t="shared" si="25"/>
        <v>300</v>
      </c>
      <c r="AO71" s="50">
        <f t="shared" si="26"/>
        <v>315</v>
      </c>
      <c r="AP71" s="47">
        <v>4</v>
      </c>
      <c r="AQ71" s="47">
        <v>4</v>
      </c>
      <c r="AR71" s="47">
        <v>3</v>
      </c>
      <c r="AS71" s="47">
        <v>0</v>
      </c>
      <c r="AT71" s="47">
        <v>3</v>
      </c>
      <c r="AU71" s="47">
        <v>12</v>
      </c>
      <c r="AV71" s="47">
        <v>32</v>
      </c>
      <c r="AW71" s="47">
        <v>81</v>
      </c>
      <c r="AX71" s="47">
        <v>151</v>
      </c>
      <c r="AY71" s="47">
        <v>102</v>
      </c>
      <c r="AZ71" s="47">
        <v>56</v>
      </c>
      <c r="BA71" s="47">
        <v>55</v>
      </c>
      <c r="BB71" s="47">
        <v>46</v>
      </c>
      <c r="BC71" s="47">
        <v>42</v>
      </c>
      <c r="BD71" s="47">
        <v>41</v>
      </c>
      <c r="BE71" s="47">
        <v>44</v>
      </c>
      <c r="BF71" s="47">
        <v>74</v>
      </c>
      <c r="BG71" s="47">
        <v>157</v>
      </c>
      <c r="BH71" s="47">
        <v>116</v>
      </c>
      <c r="BI71" s="47">
        <v>61</v>
      </c>
      <c r="BJ71" s="47">
        <v>58</v>
      </c>
      <c r="BK71" s="47">
        <v>57</v>
      </c>
      <c r="BL71" s="47">
        <v>25</v>
      </c>
      <c r="BM71" s="47">
        <v>19</v>
      </c>
      <c r="BN71" s="50">
        <f t="shared" si="17"/>
        <v>1243</v>
      </c>
      <c r="BO71" s="50">
        <f t="shared" si="18"/>
        <v>253</v>
      </c>
      <c r="BP71" s="50">
        <f t="shared" si="19"/>
        <v>273</v>
      </c>
    </row>
    <row r="72" spans="1:68" x14ac:dyDescent="0.3">
      <c r="A72" s="47">
        <v>26</v>
      </c>
      <c r="B72" s="47" t="s">
        <v>109</v>
      </c>
      <c r="C72" s="47" t="s">
        <v>243</v>
      </c>
      <c r="D72" s="47" t="s">
        <v>7</v>
      </c>
      <c r="E72" s="47" t="s">
        <v>278</v>
      </c>
      <c r="F72" s="42">
        <f t="shared" si="20"/>
        <v>15135</v>
      </c>
      <c r="G72" s="43">
        <f t="shared" si="72"/>
        <v>7567.5</v>
      </c>
      <c r="H72" s="47" t="s">
        <v>5</v>
      </c>
      <c r="I72" s="42">
        <f t="shared" si="21"/>
        <v>2111</v>
      </c>
      <c r="J72" s="43">
        <f t="shared" si="73"/>
        <v>1055.5</v>
      </c>
      <c r="K72" s="47" t="s">
        <v>5</v>
      </c>
      <c r="L72" s="42">
        <f t="shared" si="23"/>
        <v>1887</v>
      </c>
      <c r="M72" s="43">
        <f t="shared" si="74"/>
        <v>943.5</v>
      </c>
      <c r="N72" s="47" t="s">
        <v>5</v>
      </c>
      <c r="O72" s="49">
        <v>114</v>
      </c>
      <c r="P72" s="49">
        <v>67</v>
      </c>
      <c r="Q72" s="49">
        <v>46</v>
      </c>
      <c r="R72" s="49">
        <v>26</v>
      </c>
      <c r="S72" s="49">
        <v>37</v>
      </c>
      <c r="T72" s="49">
        <v>57</v>
      </c>
      <c r="U72" s="49">
        <v>143</v>
      </c>
      <c r="V72" s="49">
        <v>355</v>
      </c>
      <c r="W72" s="49">
        <v>538</v>
      </c>
      <c r="X72" s="49">
        <v>607</v>
      </c>
      <c r="Y72" s="49">
        <v>425</v>
      </c>
      <c r="Z72" s="49">
        <v>386</v>
      </c>
      <c r="AA72" s="49">
        <v>454</v>
      </c>
      <c r="AB72" s="49">
        <v>496</v>
      </c>
      <c r="AC72" s="49">
        <v>452</v>
      </c>
      <c r="AD72" s="49">
        <v>487</v>
      </c>
      <c r="AE72" s="49">
        <v>524</v>
      </c>
      <c r="AF72" s="49">
        <v>493</v>
      </c>
      <c r="AG72" s="49">
        <v>422</v>
      </c>
      <c r="AH72" s="49">
        <v>372</v>
      </c>
      <c r="AI72" s="49">
        <v>404</v>
      </c>
      <c r="AJ72" s="49">
        <v>346</v>
      </c>
      <c r="AK72" s="49">
        <v>227</v>
      </c>
      <c r="AL72" s="49">
        <v>164</v>
      </c>
      <c r="AM72" s="50">
        <f t="shared" si="16"/>
        <v>7642</v>
      </c>
      <c r="AN72" s="50">
        <f t="shared" si="25"/>
        <v>1145</v>
      </c>
      <c r="AO72" s="50">
        <f t="shared" si="26"/>
        <v>915</v>
      </c>
      <c r="AP72" s="47">
        <v>118</v>
      </c>
      <c r="AQ72" s="47">
        <v>70</v>
      </c>
      <c r="AR72" s="47">
        <v>51</v>
      </c>
      <c r="AS72" s="47">
        <v>23</v>
      </c>
      <c r="AT72" s="47">
        <v>38</v>
      </c>
      <c r="AU72" s="47">
        <v>71</v>
      </c>
      <c r="AV72" s="47">
        <v>149</v>
      </c>
      <c r="AW72" s="47">
        <v>338</v>
      </c>
      <c r="AX72" s="47">
        <v>488</v>
      </c>
      <c r="AY72" s="47">
        <v>478</v>
      </c>
      <c r="AZ72" s="47">
        <v>424</v>
      </c>
      <c r="BA72" s="47">
        <v>478</v>
      </c>
      <c r="BB72" s="47">
        <v>468</v>
      </c>
      <c r="BC72" s="47">
        <v>458</v>
      </c>
      <c r="BD72" s="47">
        <v>442</v>
      </c>
      <c r="BE72" s="47">
        <v>449</v>
      </c>
      <c r="BF72" s="47">
        <v>455</v>
      </c>
      <c r="BG72" s="47">
        <v>518</v>
      </c>
      <c r="BH72" s="47">
        <v>454</v>
      </c>
      <c r="BI72" s="47">
        <v>348</v>
      </c>
      <c r="BJ72" s="47">
        <v>365</v>
      </c>
      <c r="BK72" s="47">
        <v>325</v>
      </c>
      <c r="BL72" s="47">
        <v>286</v>
      </c>
      <c r="BM72" s="47">
        <v>199</v>
      </c>
      <c r="BN72" s="50">
        <f t="shared" si="17"/>
        <v>7493</v>
      </c>
      <c r="BO72" s="50">
        <f t="shared" si="18"/>
        <v>966</v>
      </c>
      <c r="BP72" s="50">
        <f t="shared" si="19"/>
        <v>972</v>
      </c>
    </row>
    <row r="73" spans="1:68" x14ac:dyDescent="0.3">
      <c r="A73" s="47">
        <v>26</v>
      </c>
      <c r="B73" s="47" t="s">
        <v>109</v>
      </c>
      <c r="C73" s="47" t="s">
        <v>243</v>
      </c>
      <c r="D73" s="47" t="s">
        <v>7</v>
      </c>
      <c r="E73" s="47" t="s">
        <v>279</v>
      </c>
      <c r="F73" s="42">
        <f t="shared" si="20"/>
        <v>14434</v>
      </c>
      <c r="G73" s="43">
        <f t="shared" si="72"/>
        <v>7217</v>
      </c>
      <c r="H73" s="47" t="s">
        <v>5</v>
      </c>
      <c r="I73" s="42">
        <f t="shared" si="21"/>
        <v>1657</v>
      </c>
      <c r="J73" s="43">
        <f t="shared" si="73"/>
        <v>828.5</v>
      </c>
      <c r="K73" s="47" t="s">
        <v>5</v>
      </c>
      <c r="L73" s="42">
        <f t="shared" si="23"/>
        <v>2058</v>
      </c>
      <c r="M73" s="43">
        <f t="shared" si="74"/>
        <v>1029</v>
      </c>
      <c r="N73" s="47" t="s">
        <v>5</v>
      </c>
      <c r="O73" s="49">
        <v>53</v>
      </c>
      <c r="P73" s="49">
        <v>46</v>
      </c>
      <c r="Q73" s="49">
        <v>33</v>
      </c>
      <c r="R73" s="49">
        <v>23</v>
      </c>
      <c r="S73" s="49">
        <v>51</v>
      </c>
      <c r="T73" s="49">
        <v>129</v>
      </c>
      <c r="U73" s="49">
        <v>197</v>
      </c>
      <c r="V73" s="49">
        <v>289</v>
      </c>
      <c r="W73" s="49">
        <v>337</v>
      </c>
      <c r="X73" s="49">
        <v>506</v>
      </c>
      <c r="Y73" s="49">
        <v>422</v>
      </c>
      <c r="Z73" s="49">
        <v>453</v>
      </c>
      <c r="AA73" s="49">
        <v>474</v>
      </c>
      <c r="AB73" s="49">
        <v>469</v>
      </c>
      <c r="AC73" s="49">
        <v>441</v>
      </c>
      <c r="AD73" s="49">
        <v>456</v>
      </c>
      <c r="AE73" s="49">
        <v>500</v>
      </c>
      <c r="AF73" s="49">
        <v>553</v>
      </c>
      <c r="AG73" s="49">
        <v>447</v>
      </c>
      <c r="AH73" s="49">
        <v>398</v>
      </c>
      <c r="AI73" s="49">
        <v>362</v>
      </c>
      <c r="AJ73" s="49">
        <v>317</v>
      </c>
      <c r="AK73" s="49">
        <v>174</v>
      </c>
      <c r="AL73" s="49">
        <v>143</v>
      </c>
      <c r="AM73" s="50">
        <f t="shared" ref="AM73:AM136" si="80">SUM(O73:AL73)</f>
        <v>7273</v>
      </c>
      <c r="AN73" s="50">
        <f t="shared" si="25"/>
        <v>843</v>
      </c>
      <c r="AO73" s="50">
        <f t="shared" si="26"/>
        <v>1000</v>
      </c>
      <c r="AP73" s="47">
        <v>69</v>
      </c>
      <c r="AQ73" s="47">
        <v>52</v>
      </c>
      <c r="AR73" s="47">
        <v>38</v>
      </c>
      <c r="AS73" s="47">
        <v>23</v>
      </c>
      <c r="AT73" s="47">
        <v>58</v>
      </c>
      <c r="AU73" s="47">
        <v>116</v>
      </c>
      <c r="AV73" s="47">
        <v>202</v>
      </c>
      <c r="AW73" s="47">
        <v>257</v>
      </c>
      <c r="AX73" s="47">
        <v>384</v>
      </c>
      <c r="AY73" s="47">
        <v>430</v>
      </c>
      <c r="AZ73" s="47">
        <v>376</v>
      </c>
      <c r="BA73" s="47">
        <v>406</v>
      </c>
      <c r="BB73" s="47">
        <v>428</v>
      </c>
      <c r="BC73" s="47">
        <v>429</v>
      </c>
      <c r="BD73" s="47">
        <v>444</v>
      </c>
      <c r="BE73" s="47">
        <v>476</v>
      </c>
      <c r="BF73" s="47">
        <v>500</v>
      </c>
      <c r="BG73" s="47">
        <v>576</v>
      </c>
      <c r="BH73" s="47">
        <v>482</v>
      </c>
      <c r="BI73" s="47">
        <v>393</v>
      </c>
      <c r="BJ73" s="47">
        <v>327</v>
      </c>
      <c r="BK73" s="47">
        <v>338</v>
      </c>
      <c r="BL73" s="47">
        <v>226</v>
      </c>
      <c r="BM73" s="47">
        <v>131</v>
      </c>
      <c r="BN73" s="50">
        <f t="shared" ref="BN73:BN136" si="81">SUM(AP73:BM73)</f>
        <v>7161</v>
      </c>
      <c r="BO73" s="50">
        <f t="shared" ref="BO73:BO136" si="82">AX73+AY73</f>
        <v>814</v>
      </c>
      <c r="BP73" s="50">
        <f t="shared" ref="BP73:BP136" si="83">BG73+BH73</f>
        <v>1058</v>
      </c>
    </row>
    <row r="74" spans="1:68" x14ac:dyDescent="0.3">
      <c r="A74" s="47">
        <v>26</v>
      </c>
      <c r="B74" s="47" t="s">
        <v>109</v>
      </c>
      <c r="C74" s="47" t="s">
        <v>243</v>
      </c>
      <c r="D74" s="47" t="s">
        <v>7</v>
      </c>
      <c r="E74" s="47" t="s">
        <v>6</v>
      </c>
      <c r="F74" s="42">
        <f t="shared" ref="F74:F137" si="84">AM74+BN74</f>
        <v>29569</v>
      </c>
      <c r="G74" s="43">
        <f t="shared" si="72"/>
        <v>14784.5</v>
      </c>
      <c r="H74" s="47" t="s">
        <v>5</v>
      </c>
      <c r="I74" s="42">
        <f t="shared" ref="I74:I137" si="85">AN74+BO74</f>
        <v>3768</v>
      </c>
      <c r="J74" s="43">
        <f t="shared" si="73"/>
        <v>1884</v>
      </c>
      <c r="K74" s="47" t="s">
        <v>5</v>
      </c>
      <c r="L74" s="42">
        <f t="shared" ref="L74:L137" si="86">AO74+BP74</f>
        <v>3945</v>
      </c>
      <c r="M74" s="43">
        <f t="shared" si="74"/>
        <v>1972.5</v>
      </c>
      <c r="N74" s="47" t="s">
        <v>5</v>
      </c>
      <c r="O74" s="49">
        <v>167</v>
      </c>
      <c r="P74" s="49">
        <v>113</v>
      </c>
      <c r="Q74" s="49">
        <v>79</v>
      </c>
      <c r="R74" s="49">
        <v>49</v>
      </c>
      <c r="S74" s="49">
        <v>88</v>
      </c>
      <c r="T74" s="49">
        <v>186</v>
      </c>
      <c r="U74" s="49">
        <v>340</v>
      </c>
      <c r="V74" s="49">
        <v>644</v>
      </c>
      <c r="W74" s="49">
        <v>875</v>
      </c>
      <c r="X74" s="49">
        <v>1113</v>
      </c>
      <c r="Y74" s="49">
        <v>847</v>
      </c>
      <c r="Z74" s="49">
        <v>839</v>
      </c>
      <c r="AA74" s="49">
        <v>928</v>
      </c>
      <c r="AB74" s="49">
        <v>965</v>
      </c>
      <c r="AC74" s="49">
        <v>893</v>
      </c>
      <c r="AD74" s="49">
        <v>943</v>
      </c>
      <c r="AE74" s="49">
        <v>1024</v>
      </c>
      <c r="AF74" s="49">
        <v>1046</v>
      </c>
      <c r="AG74" s="49">
        <v>869</v>
      </c>
      <c r="AH74" s="49">
        <v>770</v>
      </c>
      <c r="AI74" s="49">
        <v>766</v>
      </c>
      <c r="AJ74" s="49">
        <v>663</v>
      </c>
      <c r="AK74" s="49">
        <v>401</v>
      </c>
      <c r="AL74" s="49">
        <v>307</v>
      </c>
      <c r="AM74" s="50">
        <f t="shared" si="80"/>
        <v>14915</v>
      </c>
      <c r="AN74" s="50">
        <f t="shared" ref="AN74:AN137" si="87">W74+X74</f>
        <v>1988</v>
      </c>
      <c r="AO74" s="50">
        <f t="shared" ref="AO74:AO137" si="88">AF74+AG74</f>
        <v>1915</v>
      </c>
      <c r="AP74" s="47">
        <v>187</v>
      </c>
      <c r="AQ74" s="47">
        <v>122</v>
      </c>
      <c r="AR74" s="47">
        <v>89</v>
      </c>
      <c r="AS74" s="47">
        <v>46</v>
      </c>
      <c r="AT74" s="47">
        <v>96</v>
      </c>
      <c r="AU74" s="47">
        <v>187</v>
      </c>
      <c r="AV74" s="47">
        <v>351</v>
      </c>
      <c r="AW74" s="47">
        <v>595</v>
      </c>
      <c r="AX74" s="47">
        <v>872</v>
      </c>
      <c r="AY74" s="47">
        <v>908</v>
      </c>
      <c r="AZ74" s="47">
        <v>800</v>
      </c>
      <c r="BA74" s="47">
        <v>884</v>
      </c>
      <c r="BB74" s="47">
        <v>896</v>
      </c>
      <c r="BC74" s="47">
        <v>887</v>
      </c>
      <c r="BD74" s="47">
        <v>886</v>
      </c>
      <c r="BE74" s="47">
        <v>925</v>
      </c>
      <c r="BF74" s="47">
        <v>955</v>
      </c>
      <c r="BG74" s="47">
        <v>1094</v>
      </c>
      <c r="BH74" s="47">
        <v>936</v>
      </c>
      <c r="BI74" s="47">
        <v>741</v>
      </c>
      <c r="BJ74" s="47">
        <v>692</v>
      </c>
      <c r="BK74" s="47">
        <v>663</v>
      </c>
      <c r="BL74" s="47">
        <v>512</v>
      </c>
      <c r="BM74" s="47">
        <v>330</v>
      </c>
      <c r="BN74" s="50">
        <f t="shared" si="81"/>
        <v>14654</v>
      </c>
      <c r="BO74" s="50">
        <f t="shared" si="82"/>
        <v>1780</v>
      </c>
      <c r="BP74" s="50">
        <f t="shared" si="83"/>
        <v>2030</v>
      </c>
    </row>
    <row r="75" spans="1:68" x14ac:dyDescent="0.3">
      <c r="A75" s="47">
        <v>28</v>
      </c>
      <c r="B75" s="47" t="s">
        <v>23</v>
      </c>
      <c r="C75" s="47" t="s">
        <v>243</v>
      </c>
      <c r="D75" s="47" t="s">
        <v>4</v>
      </c>
      <c r="E75" s="47" t="s">
        <v>281</v>
      </c>
      <c r="F75" s="42">
        <f t="shared" si="84"/>
        <v>222</v>
      </c>
      <c r="G75" s="43">
        <f t="shared" si="72"/>
        <v>111</v>
      </c>
      <c r="H75" s="44">
        <f t="shared" ref="H75:H77" si="89">F75/(F78+F75)</f>
        <v>2.6779252110977082E-2</v>
      </c>
      <c r="I75" s="42">
        <f t="shared" si="85"/>
        <v>82</v>
      </c>
      <c r="J75" s="43">
        <f t="shared" si="73"/>
        <v>41</v>
      </c>
      <c r="K75" s="44">
        <f t="shared" ref="K75" si="90">J75/(J78+J75)</f>
        <v>6.8219633943427616E-2</v>
      </c>
      <c r="L75" s="42">
        <f t="shared" si="86"/>
        <v>15</v>
      </c>
      <c r="M75" s="43">
        <f t="shared" si="74"/>
        <v>7.5</v>
      </c>
      <c r="N75" s="44">
        <f t="shared" ref="N75" si="91">M75/(M78+M75)</f>
        <v>1.5463917525773196E-2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6</v>
      </c>
      <c r="U75" s="49">
        <v>11</v>
      </c>
      <c r="V75" s="49">
        <v>17</v>
      </c>
      <c r="W75" s="49">
        <v>29</v>
      </c>
      <c r="X75" s="49">
        <v>9</v>
      </c>
      <c r="Y75" s="49">
        <v>5</v>
      </c>
      <c r="Z75" s="49">
        <v>3</v>
      </c>
      <c r="AA75" s="49">
        <v>1</v>
      </c>
      <c r="AB75" s="49">
        <v>4</v>
      </c>
      <c r="AC75" s="49">
        <v>3</v>
      </c>
      <c r="AD75" s="49">
        <v>2</v>
      </c>
      <c r="AE75" s="49">
        <v>5</v>
      </c>
      <c r="AF75" s="49">
        <v>4</v>
      </c>
      <c r="AG75" s="49">
        <v>8</v>
      </c>
      <c r="AH75" s="49">
        <v>6</v>
      </c>
      <c r="AI75" s="49">
        <v>4</v>
      </c>
      <c r="AJ75" s="49">
        <v>2</v>
      </c>
      <c r="AK75" s="49">
        <v>1</v>
      </c>
      <c r="AL75" s="49">
        <v>1</v>
      </c>
      <c r="AM75" s="46">
        <f t="shared" si="80"/>
        <v>121</v>
      </c>
      <c r="AN75" s="46">
        <f t="shared" si="87"/>
        <v>38</v>
      </c>
      <c r="AO75" s="46">
        <f t="shared" si="88"/>
        <v>12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6</v>
      </c>
      <c r="AV75" s="47">
        <v>11</v>
      </c>
      <c r="AW75" s="47">
        <v>11</v>
      </c>
      <c r="AX75" s="47">
        <v>31</v>
      </c>
      <c r="AY75" s="47">
        <v>13</v>
      </c>
      <c r="AZ75" s="47">
        <v>4</v>
      </c>
      <c r="BA75" s="47">
        <v>2</v>
      </c>
      <c r="BB75" s="47">
        <v>0</v>
      </c>
      <c r="BC75" s="47">
        <v>8</v>
      </c>
      <c r="BD75" s="47">
        <v>1</v>
      </c>
      <c r="BE75" s="47">
        <v>1</v>
      </c>
      <c r="BF75" s="47">
        <v>2</v>
      </c>
      <c r="BG75" s="47">
        <v>0</v>
      </c>
      <c r="BH75" s="47">
        <v>3</v>
      </c>
      <c r="BI75" s="47">
        <v>5</v>
      </c>
      <c r="BJ75" s="47">
        <v>1</v>
      </c>
      <c r="BK75" s="47">
        <v>1</v>
      </c>
      <c r="BL75" s="47">
        <v>1</v>
      </c>
      <c r="BM75" s="47">
        <v>0</v>
      </c>
      <c r="BN75" s="46">
        <f t="shared" si="81"/>
        <v>101</v>
      </c>
      <c r="BO75" s="46">
        <f t="shared" si="82"/>
        <v>44</v>
      </c>
      <c r="BP75" s="46">
        <f t="shared" si="83"/>
        <v>3</v>
      </c>
    </row>
    <row r="76" spans="1:68" x14ac:dyDescent="0.3">
      <c r="A76" s="47">
        <v>28</v>
      </c>
      <c r="B76" s="47" t="s">
        <v>23</v>
      </c>
      <c r="C76" s="47" t="s">
        <v>243</v>
      </c>
      <c r="D76" s="47" t="s">
        <v>4</v>
      </c>
      <c r="E76" s="47" t="s">
        <v>282</v>
      </c>
      <c r="F76" s="42">
        <f t="shared" si="84"/>
        <v>187</v>
      </c>
      <c r="G76" s="43">
        <f t="shared" si="72"/>
        <v>93.5</v>
      </c>
      <c r="H76" s="48">
        <f t="shared" si="89"/>
        <v>2.3126391293593868E-2</v>
      </c>
      <c r="I76" s="42">
        <f t="shared" si="85"/>
        <v>8</v>
      </c>
      <c r="J76" s="43">
        <f t="shared" si="73"/>
        <v>4</v>
      </c>
      <c r="K76" s="48">
        <f t="shared" ref="K76:K77" si="92">I76/(I79+I76)</f>
        <v>8.7527352297592995E-3</v>
      </c>
      <c r="L76" s="42">
        <f t="shared" si="86"/>
        <v>73</v>
      </c>
      <c r="M76" s="43">
        <f t="shared" si="74"/>
        <v>36.5</v>
      </c>
      <c r="N76" s="48">
        <f t="shared" ref="N76:N77" si="93">L76/(L79+L76)</f>
        <v>5.7661927330173779E-2</v>
      </c>
      <c r="O76" s="49">
        <v>0</v>
      </c>
      <c r="P76" s="49">
        <v>2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3</v>
      </c>
      <c r="W76" s="49">
        <v>1</v>
      </c>
      <c r="X76" s="49">
        <v>7</v>
      </c>
      <c r="Y76" s="49">
        <v>2</v>
      </c>
      <c r="Z76" s="49">
        <v>1</v>
      </c>
      <c r="AA76" s="49">
        <v>1</v>
      </c>
      <c r="AB76" s="49">
        <v>1</v>
      </c>
      <c r="AC76" s="49">
        <v>7</v>
      </c>
      <c r="AD76" s="49">
        <v>7</v>
      </c>
      <c r="AE76" s="49">
        <v>12</v>
      </c>
      <c r="AF76" s="49">
        <v>22</v>
      </c>
      <c r="AG76" s="49">
        <v>22</v>
      </c>
      <c r="AH76" s="49">
        <v>12</v>
      </c>
      <c r="AI76" s="49">
        <v>5</v>
      </c>
      <c r="AJ76" s="49">
        <v>1</v>
      </c>
      <c r="AK76" s="49">
        <v>1</v>
      </c>
      <c r="AL76" s="49">
        <v>3</v>
      </c>
      <c r="AM76" s="50">
        <f t="shared" si="80"/>
        <v>110</v>
      </c>
      <c r="AN76" s="50">
        <f t="shared" si="87"/>
        <v>8</v>
      </c>
      <c r="AO76" s="50">
        <f t="shared" si="88"/>
        <v>44</v>
      </c>
      <c r="AP76" s="47">
        <v>0</v>
      </c>
      <c r="AQ76" s="47">
        <v>0</v>
      </c>
      <c r="AR76" s="47">
        <v>1</v>
      </c>
      <c r="AS76" s="47">
        <v>0</v>
      </c>
      <c r="AT76" s="47">
        <v>0</v>
      </c>
      <c r="AU76" s="47">
        <v>0</v>
      </c>
      <c r="AV76" s="47">
        <v>0</v>
      </c>
      <c r="AW76" s="47">
        <v>4</v>
      </c>
      <c r="AX76" s="47">
        <v>0</v>
      </c>
      <c r="AY76" s="47">
        <v>0</v>
      </c>
      <c r="AZ76" s="47">
        <v>5</v>
      </c>
      <c r="BA76" s="47">
        <v>1</v>
      </c>
      <c r="BB76" s="47">
        <v>3</v>
      </c>
      <c r="BC76" s="47">
        <v>3</v>
      </c>
      <c r="BD76" s="47">
        <v>1</v>
      </c>
      <c r="BE76" s="47">
        <v>7</v>
      </c>
      <c r="BF76" s="47">
        <v>10</v>
      </c>
      <c r="BG76" s="47">
        <v>17</v>
      </c>
      <c r="BH76" s="47">
        <v>12</v>
      </c>
      <c r="BI76" s="47">
        <v>4</v>
      </c>
      <c r="BJ76" s="47">
        <v>5</v>
      </c>
      <c r="BK76" s="47">
        <v>1</v>
      </c>
      <c r="BL76" s="47">
        <v>3</v>
      </c>
      <c r="BM76" s="47">
        <v>0</v>
      </c>
      <c r="BN76" s="50">
        <f t="shared" si="81"/>
        <v>77</v>
      </c>
      <c r="BO76" s="50">
        <f t="shared" si="82"/>
        <v>0</v>
      </c>
      <c r="BP76" s="50">
        <f t="shared" si="83"/>
        <v>29</v>
      </c>
    </row>
    <row r="77" spans="1:68" x14ac:dyDescent="0.3">
      <c r="A77" s="47">
        <v>28</v>
      </c>
      <c r="B77" s="47" t="s">
        <v>23</v>
      </c>
      <c r="C77" s="47" t="s">
        <v>243</v>
      </c>
      <c r="D77" s="47" t="s">
        <v>4</v>
      </c>
      <c r="E77" s="47" t="s">
        <v>6</v>
      </c>
      <c r="F77" s="42">
        <f t="shared" si="84"/>
        <v>409</v>
      </c>
      <c r="G77" s="43">
        <f t="shared" si="72"/>
        <v>204.5</v>
      </c>
      <c r="H77" s="48">
        <f t="shared" si="89"/>
        <v>2.4975574010747435E-2</v>
      </c>
      <c r="I77" s="42">
        <f t="shared" si="85"/>
        <v>90</v>
      </c>
      <c r="J77" s="43">
        <f t="shared" si="73"/>
        <v>45</v>
      </c>
      <c r="K77" s="48">
        <f t="shared" si="92"/>
        <v>4.2533081285444231E-2</v>
      </c>
      <c r="L77" s="42">
        <f t="shared" si="86"/>
        <v>88</v>
      </c>
      <c r="M77" s="43">
        <f t="shared" si="74"/>
        <v>44</v>
      </c>
      <c r="N77" s="48">
        <f t="shared" si="93"/>
        <v>3.9355992844364938E-2</v>
      </c>
      <c r="O77" s="49">
        <v>0</v>
      </c>
      <c r="P77" s="49">
        <v>2</v>
      </c>
      <c r="Q77" s="49">
        <v>0</v>
      </c>
      <c r="R77" s="49">
        <v>0</v>
      </c>
      <c r="S77" s="49">
        <v>0</v>
      </c>
      <c r="T77" s="49">
        <v>6</v>
      </c>
      <c r="U77" s="49">
        <v>11</v>
      </c>
      <c r="V77" s="49">
        <v>20</v>
      </c>
      <c r="W77" s="49">
        <v>30</v>
      </c>
      <c r="X77" s="49">
        <v>16</v>
      </c>
      <c r="Y77" s="49">
        <v>7</v>
      </c>
      <c r="Z77" s="49">
        <v>4</v>
      </c>
      <c r="AA77" s="49">
        <v>2</v>
      </c>
      <c r="AB77" s="49">
        <v>5</v>
      </c>
      <c r="AC77" s="49">
        <v>10</v>
      </c>
      <c r="AD77" s="49">
        <v>9</v>
      </c>
      <c r="AE77" s="49">
        <v>17</v>
      </c>
      <c r="AF77" s="49">
        <v>26</v>
      </c>
      <c r="AG77" s="49">
        <v>30</v>
      </c>
      <c r="AH77" s="49">
        <v>18</v>
      </c>
      <c r="AI77" s="49">
        <v>9</v>
      </c>
      <c r="AJ77" s="49">
        <v>3</v>
      </c>
      <c r="AK77" s="49">
        <v>2</v>
      </c>
      <c r="AL77" s="49">
        <v>4</v>
      </c>
      <c r="AM77" s="50">
        <f t="shared" si="80"/>
        <v>231</v>
      </c>
      <c r="AN77" s="50">
        <f t="shared" si="87"/>
        <v>46</v>
      </c>
      <c r="AO77" s="50">
        <f t="shared" si="88"/>
        <v>56</v>
      </c>
      <c r="AP77" s="47">
        <v>0</v>
      </c>
      <c r="AQ77" s="47">
        <v>0</v>
      </c>
      <c r="AR77" s="47">
        <v>1</v>
      </c>
      <c r="AS77" s="47">
        <v>0</v>
      </c>
      <c r="AT77" s="47">
        <v>0</v>
      </c>
      <c r="AU77" s="47">
        <v>6</v>
      </c>
      <c r="AV77" s="47">
        <v>11</v>
      </c>
      <c r="AW77" s="47">
        <v>15</v>
      </c>
      <c r="AX77" s="47">
        <v>31</v>
      </c>
      <c r="AY77" s="47">
        <v>13</v>
      </c>
      <c r="AZ77" s="47">
        <v>9</v>
      </c>
      <c r="BA77" s="47">
        <v>3</v>
      </c>
      <c r="BB77" s="47">
        <v>3</v>
      </c>
      <c r="BC77" s="47">
        <v>11</v>
      </c>
      <c r="BD77" s="47">
        <v>2</v>
      </c>
      <c r="BE77" s="47">
        <v>8</v>
      </c>
      <c r="BF77" s="47">
        <v>12</v>
      </c>
      <c r="BG77" s="47">
        <v>17</v>
      </c>
      <c r="BH77" s="47">
        <v>15</v>
      </c>
      <c r="BI77" s="47">
        <v>9</v>
      </c>
      <c r="BJ77" s="47">
        <v>6</v>
      </c>
      <c r="BK77" s="47">
        <v>2</v>
      </c>
      <c r="BL77" s="47">
        <v>4</v>
      </c>
      <c r="BM77" s="47">
        <v>0</v>
      </c>
      <c r="BN77" s="50">
        <f t="shared" si="81"/>
        <v>178</v>
      </c>
      <c r="BO77" s="50">
        <f t="shared" si="82"/>
        <v>44</v>
      </c>
      <c r="BP77" s="50">
        <f t="shared" si="83"/>
        <v>32</v>
      </c>
    </row>
    <row r="78" spans="1:68" x14ac:dyDescent="0.3">
      <c r="A78" s="47">
        <v>28</v>
      </c>
      <c r="B78" s="47" t="s">
        <v>23</v>
      </c>
      <c r="C78" s="47" t="s">
        <v>243</v>
      </c>
      <c r="D78" s="47" t="s">
        <v>7</v>
      </c>
      <c r="E78" s="47" t="s">
        <v>281</v>
      </c>
      <c r="F78" s="42">
        <f t="shared" si="84"/>
        <v>8068</v>
      </c>
      <c r="G78" s="43">
        <f t="shared" si="72"/>
        <v>4034</v>
      </c>
      <c r="H78" s="47" t="s">
        <v>5</v>
      </c>
      <c r="I78" s="42">
        <f t="shared" si="85"/>
        <v>1120</v>
      </c>
      <c r="J78" s="43">
        <f t="shared" si="73"/>
        <v>560</v>
      </c>
      <c r="K78" s="47" t="s">
        <v>5</v>
      </c>
      <c r="L78" s="42">
        <f t="shared" si="86"/>
        <v>955</v>
      </c>
      <c r="M78" s="43">
        <f t="shared" si="74"/>
        <v>477.5</v>
      </c>
      <c r="N78" s="47" t="s">
        <v>5</v>
      </c>
      <c r="O78" s="49">
        <v>40</v>
      </c>
      <c r="P78" s="49">
        <v>16</v>
      </c>
      <c r="Q78" s="49">
        <v>23</v>
      </c>
      <c r="R78" s="49">
        <v>19</v>
      </c>
      <c r="S78" s="49">
        <v>33</v>
      </c>
      <c r="T78" s="49">
        <v>92</v>
      </c>
      <c r="U78" s="49">
        <v>159</v>
      </c>
      <c r="V78" s="49">
        <v>269</v>
      </c>
      <c r="W78" s="49">
        <v>340</v>
      </c>
      <c r="X78" s="49">
        <v>210</v>
      </c>
      <c r="Y78" s="49">
        <v>222</v>
      </c>
      <c r="Z78" s="49">
        <v>214</v>
      </c>
      <c r="AA78" s="49">
        <v>216</v>
      </c>
      <c r="AB78" s="49">
        <v>204</v>
      </c>
      <c r="AC78" s="49">
        <v>220</v>
      </c>
      <c r="AD78" s="49">
        <v>221</v>
      </c>
      <c r="AE78" s="49">
        <v>233</v>
      </c>
      <c r="AF78" s="49">
        <v>247</v>
      </c>
      <c r="AG78" s="49">
        <v>236</v>
      </c>
      <c r="AH78" s="49">
        <v>183</v>
      </c>
      <c r="AI78" s="49">
        <v>198</v>
      </c>
      <c r="AJ78" s="49">
        <v>197</v>
      </c>
      <c r="AK78" s="49">
        <v>120</v>
      </c>
      <c r="AL78" s="49">
        <v>72</v>
      </c>
      <c r="AM78" s="50">
        <f t="shared" si="80"/>
        <v>3984</v>
      </c>
      <c r="AN78" s="50">
        <f t="shared" si="87"/>
        <v>550</v>
      </c>
      <c r="AO78" s="50">
        <f t="shared" si="88"/>
        <v>483</v>
      </c>
      <c r="AP78" s="47">
        <v>44</v>
      </c>
      <c r="AQ78" s="47">
        <v>19</v>
      </c>
      <c r="AR78" s="47">
        <v>7</v>
      </c>
      <c r="AS78" s="47">
        <v>20</v>
      </c>
      <c r="AT78" s="47">
        <v>31</v>
      </c>
      <c r="AU78" s="47">
        <v>92</v>
      </c>
      <c r="AV78" s="47">
        <v>169</v>
      </c>
      <c r="AW78" s="47">
        <v>288</v>
      </c>
      <c r="AX78" s="47">
        <v>317</v>
      </c>
      <c r="AY78" s="47">
        <v>253</v>
      </c>
      <c r="AZ78" s="47">
        <v>223</v>
      </c>
      <c r="BA78" s="47">
        <v>232</v>
      </c>
      <c r="BB78" s="47">
        <v>233</v>
      </c>
      <c r="BC78" s="47">
        <v>253</v>
      </c>
      <c r="BD78" s="47">
        <v>256</v>
      </c>
      <c r="BE78" s="47">
        <v>243</v>
      </c>
      <c r="BF78" s="47">
        <v>260</v>
      </c>
      <c r="BG78" s="47">
        <v>236</v>
      </c>
      <c r="BH78" s="47">
        <v>236</v>
      </c>
      <c r="BI78" s="47">
        <v>180</v>
      </c>
      <c r="BJ78" s="47">
        <v>138</v>
      </c>
      <c r="BK78" s="47">
        <v>160</v>
      </c>
      <c r="BL78" s="47">
        <v>129</v>
      </c>
      <c r="BM78" s="47">
        <v>65</v>
      </c>
      <c r="BN78" s="50">
        <f t="shared" si="81"/>
        <v>4084</v>
      </c>
      <c r="BO78" s="50">
        <f t="shared" si="82"/>
        <v>570</v>
      </c>
      <c r="BP78" s="50">
        <f t="shared" si="83"/>
        <v>472</v>
      </c>
    </row>
    <row r="79" spans="1:68" x14ac:dyDescent="0.3">
      <c r="A79" s="47">
        <v>28</v>
      </c>
      <c r="B79" s="47" t="s">
        <v>23</v>
      </c>
      <c r="C79" s="47" t="s">
        <v>243</v>
      </c>
      <c r="D79" s="47" t="s">
        <v>7</v>
      </c>
      <c r="E79" s="47" t="s">
        <v>282</v>
      </c>
      <c r="F79" s="42">
        <f t="shared" si="84"/>
        <v>7899</v>
      </c>
      <c r="G79" s="43">
        <f t="shared" si="72"/>
        <v>3949.5</v>
      </c>
      <c r="H79" s="47" t="s">
        <v>5</v>
      </c>
      <c r="I79" s="42">
        <f t="shared" si="85"/>
        <v>906</v>
      </c>
      <c r="J79" s="43">
        <f t="shared" si="73"/>
        <v>453</v>
      </c>
      <c r="K79" s="47" t="s">
        <v>5</v>
      </c>
      <c r="L79" s="42">
        <f t="shared" si="86"/>
        <v>1193</v>
      </c>
      <c r="M79" s="43">
        <f t="shared" si="74"/>
        <v>596.5</v>
      </c>
      <c r="N79" s="47" t="s">
        <v>5</v>
      </c>
      <c r="O79" s="49">
        <v>66</v>
      </c>
      <c r="P79" s="49">
        <v>38</v>
      </c>
      <c r="Q79" s="49">
        <v>18</v>
      </c>
      <c r="R79" s="49">
        <v>17</v>
      </c>
      <c r="S79" s="49">
        <v>60</v>
      </c>
      <c r="T79" s="49">
        <v>114</v>
      </c>
      <c r="U79" s="49">
        <v>153</v>
      </c>
      <c r="V79" s="49">
        <v>217</v>
      </c>
      <c r="W79" s="49">
        <v>218</v>
      </c>
      <c r="X79" s="49">
        <v>227</v>
      </c>
      <c r="Y79" s="49">
        <v>229</v>
      </c>
      <c r="Z79" s="49">
        <v>199</v>
      </c>
      <c r="AA79" s="49">
        <v>187</v>
      </c>
      <c r="AB79" s="49">
        <v>215</v>
      </c>
      <c r="AC79" s="49">
        <v>200</v>
      </c>
      <c r="AD79" s="49">
        <v>246</v>
      </c>
      <c r="AE79" s="49">
        <v>258</v>
      </c>
      <c r="AF79" s="49">
        <v>313</v>
      </c>
      <c r="AG79" s="49">
        <v>280</v>
      </c>
      <c r="AH79" s="49">
        <v>188</v>
      </c>
      <c r="AI79" s="49">
        <v>134</v>
      </c>
      <c r="AJ79" s="49">
        <v>157</v>
      </c>
      <c r="AK79" s="49">
        <v>103</v>
      </c>
      <c r="AL79" s="49">
        <v>114</v>
      </c>
      <c r="AM79" s="50">
        <f t="shared" si="80"/>
        <v>3951</v>
      </c>
      <c r="AN79" s="50">
        <f t="shared" si="87"/>
        <v>445</v>
      </c>
      <c r="AO79" s="50">
        <f t="shared" si="88"/>
        <v>593</v>
      </c>
      <c r="AP79" s="47">
        <v>56</v>
      </c>
      <c r="AQ79" s="47">
        <v>42</v>
      </c>
      <c r="AR79" s="47">
        <v>10</v>
      </c>
      <c r="AS79" s="47">
        <v>20</v>
      </c>
      <c r="AT79" s="47">
        <v>43</v>
      </c>
      <c r="AU79" s="47">
        <v>117</v>
      </c>
      <c r="AV79" s="47">
        <v>153</v>
      </c>
      <c r="AW79" s="47">
        <v>224</v>
      </c>
      <c r="AX79" s="47">
        <v>206</v>
      </c>
      <c r="AY79" s="47">
        <v>255</v>
      </c>
      <c r="AZ79" s="47">
        <v>237</v>
      </c>
      <c r="BA79" s="47">
        <v>237</v>
      </c>
      <c r="BB79" s="47">
        <v>211</v>
      </c>
      <c r="BC79" s="47">
        <v>237</v>
      </c>
      <c r="BD79" s="47">
        <v>214</v>
      </c>
      <c r="BE79" s="47">
        <v>246</v>
      </c>
      <c r="BF79" s="47">
        <v>271</v>
      </c>
      <c r="BG79" s="47">
        <v>335</v>
      </c>
      <c r="BH79" s="47">
        <v>265</v>
      </c>
      <c r="BI79" s="47">
        <v>163</v>
      </c>
      <c r="BJ79" s="47">
        <v>104</v>
      </c>
      <c r="BK79" s="47">
        <v>123</v>
      </c>
      <c r="BL79" s="47">
        <v>81</v>
      </c>
      <c r="BM79" s="47">
        <v>98</v>
      </c>
      <c r="BN79" s="50">
        <f t="shared" si="81"/>
        <v>3948</v>
      </c>
      <c r="BO79" s="50">
        <f t="shared" si="82"/>
        <v>461</v>
      </c>
      <c r="BP79" s="50">
        <f t="shared" si="83"/>
        <v>600</v>
      </c>
    </row>
    <row r="80" spans="1:68" x14ac:dyDescent="0.3">
      <c r="A80" s="47">
        <v>28</v>
      </c>
      <c r="B80" s="47" t="s">
        <v>23</v>
      </c>
      <c r="C80" s="47" t="s">
        <v>243</v>
      </c>
      <c r="D80" s="47" t="s">
        <v>7</v>
      </c>
      <c r="E80" s="47" t="s">
        <v>6</v>
      </c>
      <c r="F80" s="42">
        <f t="shared" si="84"/>
        <v>15967</v>
      </c>
      <c r="G80" s="43">
        <f t="shared" si="72"/>
        <v>7983.5</v>
      </c>
      <c r="H80" s="47" t="s">
        <v>5</v>
      </c>
      <c r="I80" s="42">
        <f t="shared" si="85"/>
        <v>2026</v>
      </c>
      <c r="J80" s="43">
        <f t="shared" si="73"/>
        <v>1013</v>
      </c>
      <c r="K80" s="47" t="s">
        <v>5</v>
      </c>
      <c r="L80" s="42">
        <f t="shared" si="86"/>
        <v>2148</v>
      </c>
      <c r="M80" s="43">
        <f t="shared" si="74"/>
        <v>1074</v>
      </c>
      <c r="N80" s="47" t="s">
        <v>5</v>
      </c>
      <c r="O80" s="49">
        <v>106</v>
      </c>
      <c r="P80" s="49">
        <v>54</v>
      </c>
      <c r="Q80" s="49">
        <v>41</v>
      </c>
      <c r="R80" s="49">
        <v>36</v>
      </c>
      <c r="S80" s="49">
        <v>93</v>
      </c>
      <c r="T80" s="49">
        <v>206</v>
      </c>
      <c r="U80" s="49">
        <v>312</v>
      </c>
      <c r="V80" s="49">
        <v>486</v>
      </c>
      <c r="W80" s="49">
        <v>558</v>
      </c>
      <c r="X80" s="49">
        <v>437</v>
      </c>
      <c r="Y80" s="49">
        <v>451</v>
      </c>
      <c r="Z80" s="49">
        <v>413</v>
      </c>
      <c r="AA80" s="49">
        <v>403</v>
      </c>
      <c r="AB80" s="49">
        <v>419</v>
      </c>
      <c r="AC80" s="49">
        <v>420</v>
      </c>
      <c r="AD80" s="49">
        <v>467</v>
      </c>
      <c r="AE80" s="49">
        <v>491</v>
      </c>
      <c r="AF80" s="49">
        <v>560</v>
      </c>
      <c r="AG80" s="49">
        <v>516</v>
      </c>
      <c r="AH80" s="49">
        <v>371</v>
      </c>
      <c r="AI80" s="49">
        <v>332</v>
      </c>
      <c r="AJ80" s="49">
        <v>354</v>
      </c>
      <c r="AK80" s="49">
        <v>223</v>
      </c>
      <c r="AL80" s="49">
        <v>186</v>
      </c>
      <c r="AM80" s="50">
        <f t="shared" si="80"/>
        <v>7935</v>
      </c>
      <c r="AN80" s="50">
        <f t="shared" si="87"/>
        <v>995</v>
      </c>
      <c r="AO80" s="50">
        <f t="shared" si="88"/>
        <v>1076</v>
      </c>
      <c r="AP80" s="47">
        <v>100</v>
      </c>
      <c r="AQ80" s="47">
        <v>61</v>
      </c>
      <c r="AR80" s="47">
        <v>17</v>
      </c>
      <c r="AS80" s="47">
        <v>40</v>
      </c>
      <c r="AT80" s="47">
        <v>74</v>
      </c>
      <c r="AU80" s="47">
        <v>209</v>
      </c>
      <c r="AV80" s="47">
        <v>322</v>
      </c>
      <c r="AW80" s="47">
        <v>512</v>
      </c>
      <c r="AX80" s="47">
        <v>523</v>
      </c>
      <c r="AY80" s="47">
        <v>508</v>
      </c>
      <c r="AZ80" s="47">
        <v>460</v>
      </c>
      <c r="BA80" s="47">
        <v>469</v>
      </c>
      <c r="BB80" s="47">
        <v>444</v>
      </c>
      <c r="BC80" s="47">
        <v>490</v>
      </c>
      <c r="BD80" s="47">
        <v>470</v>
      </c>
      <c r="BE80" s="47">
        <v>489</v>
      </c>
      <c r="BF80" s="47">
        <v>531</v>
      </c>
      <c r="BG80" s="47">
        <v>571</v>
      </c>
      <c r="BH80" s="47">
        <v>501</v>
      </c>
      <c r="BI80" s="47">
        <v>343</v>
      </c>
      <c r="BJ80" s="47">
        <v>242</v>
      </c>
      <c r="BK80" s="47">
        <v>283</v>
      </c>
      <c r="BL80" s="47">
        <v>210</v>
      </c>
      <c r="BM80" s="47">
        <v>163</v>
      </c>
      <c r="BN80" s="50">
        <f t="shared" si="81"/>
        <v>8032</v>
      </c>
      <c r="BO80" s="50">
        <f t="shared" si="82"/>
        <v>1031</v>
      </c>
      <c r="BP80" s="50">
        <f t="shared" si="83"/>
        <v>1072</v>
      </c>
    </row>
    <row r="81" spans="1:68" x14ac:dyDescent="0.3">
      <c r="A81" s="47">
        <v>31</v>
      </c>
      <c r="B81" s="47" t="s">
        <v>13</v>
      </c>
      <c r="C81" s="47" t="s">
        <v>243</v>
      </c>
      <c r="D81" s="47" t="s">
        <v>4</v>
      </c>
      <c r="E81" s="47" t="s">
        <v>281</v>
      </c>
      <c r="F81" s="42">
        <f t="shared" si="84"/>
        <v>367</v>
      </c>
      <c r="G81" s="43">
        <f t="shared" si="72"/>
        <v>183.5</v>
      </c>
      <c r="H81" s="44">
        <f t="shared" ref="H81:H83" si="94">F81/(F84+F81)</f>
        <v>2.2923173016864459E-2</v>
      </c>
      <c r="I81" s="42">
        <f t="shared" si="85"/>
        <v>104</v>
      </c>
      <c r="J81" s="43">
        <f t="shared" si="73"/>
        <v>52</v>
      </c>
      <c r="K81" s="44">
        <f t="shared" ref="K81" si="95">J81/(J84+J81)</f>
        <v>6.0712200817279627E-2</v>
      </c>
      <c r="L81" s="42">
        <f t="shared" si="86"/>
        <v>41</v>
      </c>
      <c r="M81" s="43">
        <f t="shared" si="74"/>
        <v>20.5</v>
      </c>
      <c r="N81" s="44">
        <f t="shared" ref="N81" si="96">M81/(M84+M81)</f>
        <v>2.2651933701657457E-2</v>
      </c>
      <c r="O81" s="49">
        <v>0</v>
      </c>
      <c r="P81" s="49">
        <v>0</v>
      </c>
      <c r="Q81" s="49">
        <v>0</v>
      </c>
      <c r="R81" s="49">
        <v>0</v>
      </c>
      <c r="S81" s="49">
        <v>1</v>
      </c>
      <c r="T81" s="49">
        <v>7</v>
      </c>
      <c r="U81" s="49">
        <v>15</v>
      </c>
      <c r="V81" s="49">
        <v>28</v>
      </c>
      <c r="W81" s="49">
        <v>35</v>
      </c>
      <c r="X81" s="49">
        <v>16</v>
      </c>
      <c r="Y81" s="49">
        <v>6</v>
      </c>
      <c r="Z81" s="49">
        <v>13</v>
      </c>
      <c r="AA81" s="49">
        <v>8</v>
      </c>
      <c r="AB81" s="49">
        <v>4</v>
      </c>
      <c r="AC81" s="49">
        <v>7</v>
      </c>
      <c r="AD81" s="49">
        <v>2</v>
      </c>
      <c r="AE81" s="49">
        <v>24</v>
      </c>
      <c r="AF81" s="49">
        <v>7</v>
      </c>
      <c r="AG81" s="49">
        <v>13</v>
      </c>
      <c r="AH81" s="49">
        <v>7</v>
      </c>
      <c r="AI81" s="49">
        <v>4</v>
      </c>
      <c r="AJ81" s="49">
        <v>1</v>
      </c>
      <c r="AK81" s="49">
        <v>2</v>
      </c>
      <c r="AL81" s="49">
        <v>0</v>
      </c>
      <c r="AM81" s="46">
        <f t="shared" si="80"/>
        <v>200</v>
      </c>
      <c r="AN81" s="46">
        <f t="shared" si="87"/>
        <v>51</v>
      </c>
      <c r="AO81" s="46">
        <f t="shared" si="88"/>
        <v>20</v>
      </c>
      <c r="AP81" s="47">
        <v>0</v>
      </c>
      <c r="AQ81" s="47">
        <v>1</v>
      </c>
      <c r="AR81" s="47">
        <v>2</v>
      </c>
      <c r="AS81" s="47">
        <v>0</v>
      </c>
      <c r="AT81" s="47">
        <v>0</v>
      </c>
      <c r="AU81" s="47">
        <v>6</v>
      </c>
      <c r="AV81" s="47">
        <v>8</v>
      </c>
      <c r="AW81" s="47">
        <v>24</v>
      </c>
      <c r="AX81" s="47">
        <v>42</v>
      </c>
      <c r="AY81" s="47">
        <v>11</v>
      </c>
      <c r="AZ81" s="47">
        <v>8</v>
      </c>
      <c r="BA81" s="47">
        <v>2</v>
      </c>
      <c r="BB81" s="47">
        <v>9</v>
      </c>
      <c r="BC81" s="47">
        <v>2</v>
      </c>
      <c r="BD81" s="47">
        <v>2</v>
      </c>
      <c r="BE81" s="47">
        <v>5</v>
      </c>
      <c r="BF81" s="47">
        <v>11</v>
      </c>
      <c r="BG81" s="47">
        <v>15</v>
      </c>
      <c r="BH81" s="47">
        <v>6</v>
      </c>
      <c r="BI81" s="47">
        <v>5</v>
      </c>
      <c r="BJ81" s="47">
        <v>2</v>
      </c>
      <c r="BK81" s="47">
        <v>2</v>
      </c>
      <c r="BL81" s="47">
        <v>3</v>
      </c>
      <c r="BM81" s="47">
        <v>1</v>
      </c>
      <c r="BN81" s="46">
        <f t="shared" si="81"/>
        <v>167</v>
      </c>
      <c r="BO81" s="46">
        <f t="shared" si="82"/>
        <v>53</v>
      </c>
      <c r="BP81" s="46">
        <f t="shared" si="83"/>
        <v>21</v>
      </c>
    </row>
    <row r="82" spans="1:68" x14ac:dyDescent="0.3">
      <c r="A82" s="47">
        <v>31</v>
      </c>
      <c r="B82" s="47" t="s">
        <v>13</v>
      </c>
      <c r="C82" s="47" t="s">
        <v>243</v>
      </c>
      <c r="D82" s="47" t="s">
        <v>4</v>
      </c>
      <c r="E82" s="47" t="s">
        <v>282</v>
      </c>
      <c r="F82" s="42">
        <f t="shared" si="84"/>
        <v>310</v>
      </c>
      <c r="G82" s="43">
        <f t="shared" si="72"/>
        <v>155</v>
      </c>
      <c r="H82" s="48">
        <f t="shared" si="94"/>
        <v>1.9227190969422565E-2</v>
      </c>
      <c r="I82" s="42">
        <f t="shared" si="85"/>
        <v>17</v>
      </c>
      <c r="J82" s="43">
        <f t="shared" si="73"/>
        <v>8.5</v>
      </c>
      <c r="K82" s="48">
        <f t="shared" ref="K82:K83" si="97">I82/(I85+I82)</f>
        <v>1.0493827160493827E-2</v>
      </c>
      <c r="L82" s="42">
        <f t="shared" si="86"/>
        <v>115</v>
      </c>
      <c r="M82" s="43">
        <f t="shared" si="74"/>
        <v>57.5</v>
      </c>
      <c r="N82" s="48">
        <f t="shared" ref="N82:N83" si="98">L82/(L85+L82)</f>
        <v>6.5118912797281991E-2</v>
      </c>
      <c r="O82" s="49">
        <v>1</v>
      </c>
      <c r="P82" s="49">
        <v>0</v>
      </c>
      <c r="Q82" s="49">
        <v>0</v>
      </c>
      <c r="R82" s="49">
        <v>0</v>
      </c>
      <c r="S82" s="49">
        <v>1</v>
      </c>
      <c r="T82" s="49">
        <v>2</v>
      </c>
      <c r="U82" s="49">
        <v>2</v>
      </c>
      <c r="V82" s="49">
        <v>4</v>
      </c>
      <c r="W82" s="49">
        <v>3</v>
      </c>
      <c r="X82" s="49">
        <v>5</v>
      </c>
      <c r="Y82" s="49">
        <v>3</v>
      </c>
      <c r="Z82" s="49">
        <v>4</v>
      </c>
      <c r="AA82" s="49">
        <v>4</v>
      </c>
      <c r="AB82" s="49">
        <v>7</v>
      </c>
      <c r="AC82" s="49">
        <v>9</v>
      </c>
      <c r="AD82" s="49">
        <v>4</v>
      </c>
      <c r="AE82" s="49">
        <v>20</v>
      </c>
      <c r="AF82" s="49">
        <v>35</v>
      </c>
      <c r="AG82" s="49">
        <v>29</v>
      </c>
      <c r="AH82" s="49">
        <v>16</v>
      </c>
      <c r="AI82" s="49">
        <v>7</v>
      </c>
      <c r="AJ82" s="49">
        <v>5</v>
      </c>
      <c r="AK82" s="49">
        <v>7</v>
      </c>
      <c r="AL82" s="49">
        <v>1</v>
      </c>
      <c r="AM82" s="50">
        <f t="shared" si="80"/>
        <v>169</v>
      </c>
      <c r="AN82" s="50">
        <f t="shared" si="87"/>
        <v>8</v>
      </c>
      <c r="AO82" s="50">
        <f t="shared" si="88"/>
        <v>64</v>
      </c>
      <c r="AP82" s="47">
        <v>1</v>
      </c>
      <c r="AQ82" s="47">
        <v>0</v>
      </c>
      <c r="AR82" s="47">
        <v>2</v>
      </c>
      <c r="AS82" s="47">
        <v>0</v>
      </c>
      <c r="AT82" s="47">
        <v>2</v>
      </c>
      <c r="AU82" s="47">
        <v>1</v>
      </c>
      <c r="AV82" s="47">
        <v>0</v>
      </c>
      <c r="AW82" s="47">
        <v>3</v>
      </c>
      <c r="AX82" s="47">
        <v>4</v>
      </c>
      <c r="AY82" s="47">
        <v>5</v>
      </c>
      <c r="AZ82" s="47">
        <v>5</v>
      </c>
      <c r="BA82" s="47">
        <v>2</v>
      </c>
      <c r="BB82" s="47">
        <v>6</v>
      </c>
      <c r="BC82" s="47">
        <v>0</v>
      </c>
      <c r="BD82" s="47">
        <v>7</v>
      </c>
      <c r="BE82" s="47">
        <v>5</v>
      </c>
      <c r="BF82" s="47">
        <v>17</v>
      </c>
      <c r="BG82" s="47">
        <v>26</v>
      </c>
      <c r="BH82" s="47">
        <v>25</v>
      </c>
      <c r="BI82" s="47">
        <v>15</v>
      </c>
      <c r="BJ82" s="47">
        <v>5</v>
      </c>
      <c r="BK82" s="47">
        <v>6</v>
      </c>
      <c r="BL82" s="47">
        <v>1</v>
      </c>
      <c r="BM82" s="47">
        <v>3</v>
      </c>
      <c r="BN82" s="50">
        <f t="shared" si="81"/>
        <v>141</v>
      </c>
      <c r="BO82" s="50">
        <f t="shared" si="82"/>
        <v>9</v>
      </c>
      <c r="BP82" s="50">
        <f t="shared" si="83"/>
        <v>51</v>
      </c>
    </row>
    <row r="83" spans="1:68" x14ac:dyDescent="0.3">
      <c r="A83" s="47">
        <v>31</v>
      </c>
      <c r="B83" s="47" t="s">
        <v>13</v>
      </c>
      <c r="C83" s="47" t="s">
        <v>243</v>
      </c>
      <c r="D83" s="47" t="s">
        <v>4</v>
      </c>
      <c r="E83" s="47" t="s">
        <v>6</v>
      </c>
      <c r="F83" s="42">
        <f t="shared" si="84"/>
        <v>677</v>
      </c>
      <c r="G83" s="43">
        <f t="shared" si="72"/>
        <v>338.5</v>
      </c>
      <c r="H83" s="48">
        <f t="shared" si="94"/>
        <v>2.1068683285096319E-2</v>
      </c>
      <c r="I83" s="42">
        <f t="shared" si="85"/>
        <v>121</v>
      </c>
      <c r="J83" s="43">
        <f t="shared" si="73"/>
        <v>60.5</v>
      </c>
      <c r="K83" s="48">
        <f t="shared" si="97"/>
        <v>3.6303630363036306E-2</v>
      </c>
      <c r="L83" s="42">
        <f t="shared" si="86"/>
        <v>156</v>
      </c>
      <c r="M83" s="43">
        <f t="shared" si="74"/>
        <v>78</v>
      </c>
      <c r="N83" s="48">
        <f t="shared" si="98"/>
        <v>4.3624161073825503E-2</v>
      </c>
      <c r="O83" s="49">
        <v>1</v>
      </c>
      <c r="P83" s="49">
        <v>0</v>
      </c>
      <c r="Q83" s="49">
        <v>0</v>
      </c>
      <c r="R83" s="49">
        <v>0</v>
      </c>
      <c r="S83" s="49">
        <v>2</v>
      </c>
      <c r="T83" s="49">
        <v>9</v>
      </c>
      <c r="U83" s="49">
        <v>17</v>
      </c>
      <c r="V83" s="49">
        <v>32</v>
      </c>
      <c r="W83" s="49">
        <v>38</v>
      </c>
      <c r="X83" s="49">
        <v>21</v>
      </c>
      <c r="Y83" s="49">
        <v>9</v>
      </c>
      <c r="Z83" s="49">
        <v>17</v>
      </c>
      <c r="AA83" s="49">
        <v>12</v>
      </c>
      <c r="AB83" s="49">
        <v>11</v>
      </c>
      <c r="AC83" s="49">
        <v>16</v>
      </c>
      <c r="AD83" s="49">
        <v>6</v>
      </c>
      <c r="AE83" s="49">
        <v>44</v>
      </c>
      <c r="AF83" s="49">
        <v>42</v>
      </c>
      <c r="AG83" s="49">
        <v>42</v>
      </c>
      <c r="AH83" s="49">
        <v>23</v>
      </c>
      <c r="AI83" s="49">
        <v>11</v>
      </c>
      <c r="AJ83" s="49">
        <v>6</v>
      </c>
      <c r="AK83" s="49">
        <v>9</v>
      </c>
      <c r="AL83" s="49">
        <v>1</v>
      </c>
      <c r="AM83" s="50">
        <f t="shared" si="80"/>
        <v>369</v>
      </c>
      <c r="AN83" s="50">
        <f t="shared" si="87"/>
        <v>59</v>
      </c>
      <c r="AO83" s="50">
        <f t="shared" si="88"/>
        <v>84</v>
      </c>
      <c r="AP83" s="47">
        <v>1</v>
      </c>
      <c r="AQ83" s="47">
        <v>1</v>
      </c>
      <c r="AR83" s="47">
        <v>4</v>
      </c>
      <c r="AS83" s="47">
        <v>0</v>
      </c>
      <c r="AT83" s="47">
        <v>2</v>
      </c>
      <c r="AU83" s="47">
        <v>7</v>
      </c>
      <c r="AV83" s="47">
        <v>8</v>
      </c>
      <c r="AW83" s="47">
        <v>27</v>
      </c>
      <c r="AX83" s="47">
        <v>46</v>
      </c>
      <c r="AY83" s="47">
        <v>16</v>
      </c>
      <c r="AZ83" s="47">
        <v>13</v>
      </c>
      <c r="BA83" s="47">
        <v>4</v>
      </c>
      <c r="BB83" s="47">
        <v>15</v>
      </c>
      <c r="BC83" s="47">
        <v>2</v>
      </c>
      <c r="BD83" s="47">
        <v>9</v>
      </c>
      <c r="BE83" s="47">
        <v>10</v>
      </c>
      <c r="BF83" s="47">
        <v>28</v>
      </c>
      <c r="BG83" s="47">
        <v>41</v>
      </c>
      <c r="BH83" s="47">
        <v>31</v>
      </c>
      <c r="BI83" s="47">
        <v>20</v>
      </c>
      <c r="BJ83" s="47">
        <v>7</v>
      </c>
      <c r="BK83" s="47">
        <v>8</v>
      </c>
      <c r="BL83" s="47">
        <v>4</v>
      </c>
      <c r="BM83" s="47">
        <v>4</v>
      </c>
      <c r="BN83" s="50">
        <f t="shared" si="81"/>
        <v>308</v>
      </c>
      <c r="BO83" s="50">
        <f t="shared" si="82"/>
        <v>62</v>
      </c>
      <c r="BP83" s="50">
        <f t="shared" si="83"/>
        <v>72</v>
      </c>
    </row>
    <row r="84" spans="1:68" x14ac:dyDescent="0.3">
      <c r="A84" s="47">
        <v>31</v>
      </c>
      <c r="B84" s="47" t="s">
        <v>13</v>
      </c>
      <c r="C84" s="47" t="s">
        <v>243</v>
      </c>
      <c r="D84" s="47" t="s">
        <v>7</v>
      </c>
      <c r="E84" s="47" t="s">
        <v>281</v>
      </c>
      <c r="F84" s="42">
        <f t="shared" si="84"/>
        <v>15643</v>
      </c>
      <c r="G84" s="43">
        <f t="shared" si="72"/>
        <v>7821.5</v>
      </c>
      <c r="H84" s="47" t="s">
        <v>5</v>
      </c>
      <c r="I84" s="42">
        <f t="shared" si="85"/>
        <v>1609</v>
      </c>
      <c r="J84" s="43">
        <f t="shared" si="73"/>
        <v>804.5</v>
      </c>
      <c r="K84" s="47" t="s">
        <v>5</v>
      </c>
      <c r="L84" s="42">
        <f t="shared" si="86"/>
        <v>1769</v>
      </c>
      <c r="M84" s="43">
        <f t="shared" si="74"/>
        <v>884.5</v>
      </c>
      <c r="N84" s="47" t="s">
        <v>5</v>
      </c>
      <c r="O84" s="49">
        <v>81</v>
      </c>
      <c r="P84" s="49">
        <v>94</v>
      </c>
      <c r="Q84" s="49">
        <v>63</v>
      </c>
      <c r="R84" s="49">
        <v>78</v>
      </c>
      <c r="S84" s="49">
        <v>147</v>
      </c>
      <c r="T84" s="49">
        <v>366</v>
      </c>
      <c r="U84" s="49">
        <v>450</v>
      </c>
      <c r="V84" s="49">
        <v>397</v>
      </c>
      <c r="W84" s="49">
        <v>420</v>
      </c>
      <c r="X84" s="49">
        <v>404</v>
      </c>
      <c r="Y84" s="49">
        <v>366</v>
      </c>
      <c r="Z84" s="49">
        <v>412</v>
      </c>
      <c r="AA84" s="49">
        <v>399</v>
      </c>
      <c r="AB84" s="49">
        <v>437</v>
      </c>
      <c r="AC84" s="49">
        <v>438</v>
      </c>
      <c r="AD84" s="49">
        <v>385</v>
      </c>
      <c r="AE84" s="49">
        <v>434</v>
      </c>
      <c r="AF84" s="49">
        <v>452</v>
      </c>
      <c r="AG84" s="49">
        <v>437</v>
      </c>
      <c r="AH84" s="49">
        <v>422</v>
      </c>
      <c r="AI84" s="49">
        <v>403</v>
      </c>
      <c r="AJ84" s="49">
        <v>290</v>
      </c>
      <c r="AK84" s="49">
        <v>255</v>
      </c>
      <c r="AL84" s="49">
        <v>171</v>
      </c>
      <c r="AM84" s="50">
        <f t="shared" si="80"/>
        <v>7801</v>
      </c>
      <c r="AN84" s="50">
        <f t="shared" si="87"/>
        <v>824</v>
      </c>
      <c r="AO84" s="50">
        <f t="shared" si="88"/>
        <v>889</v>
      </c>
      <c r="AP84" s="47">
        <v>114</v>
      </c>
      <c r="AQ84" s="47">
        <v>65</v>
      </c>
      <c r="AR84" s="47">
        <v>72</v>
      </c>
      <c r="AS84" s="47">
        <v>68</v>
      </c>
      <c r="AT84" s="47">
        <v>143</v>
      </c>
      <c r="AU84" s="47">
        <v>387</v>
      </c>
      <c r="AV84" s="47">
        <v>464</v>
      </c>
      <c r="AW84" s="47">
        <v>388</v>
      </c>
      <c r="AX84" s="47">
        <v>392</v>
      </c>
      <c r="AY84" s="47">
        <v>393</v>
      </c>
      <c r="AZ84" s="47">
        <v>407</v>
      </c>
      <c r="BA84" s="47">
        <v>423</v>
      </c>
      <c r="BB84" s="47">
        <v>395</v>
      </c>
      <c r="BC84" s="47">
        <v>444</v>
      </c>
      <c r="BD84" s="47">
        <v>416</v>
      </c>
      <c r="BE84" s="47">
        <v>451</v>
      </c>
      <c r="BF84" s="47">
        <v>457</v>
      </c>
      <c r="BG84" s="47">
        <v>424</v>
      </c>
      <c r="BH84" s="47">
        <v>456</v>
      </c>
      <c r="BI84" s="47">
        <v>392</v>
      </c>
      <c r="BJ84" s="47">
        <v>397</v>
      </c>
      <c r="BK84" s="47">
        <v>303</v>
      </c>
      <c r="BL84" s="47">
        <v>230</v>
      </c>
      <c r="BM84" s="47">
        <v>161</v>
      </c>
      <c r="BN84" s="50">
        <f t="shared" si="81"/>
        <v>7842</v>
      </c>
      <c r="BO84" s="50">
        <f t="shared" si="82"/>
        <v>785</v>
      </c>
      <c r="BP84" s="50">
        <f t="shared" si="83"/>
        <v>880</v>
      </c>
    </row>
    <row r="85" spans="1:68" x14ac:dyDescent="0.3">
      <c r="A85" s="47">
        <v>31</v>
      </c>
      <c r="B85" s="47" t="s">
        <v>13</v>
      </c>
      <c r="C85" s="47" t="s">
        <v>243</v>
      </c>
      <c r="D85" s="47" t="s">
        <v>7</v>
      </c>
      <c r="E85" s="47" t="s">
        <v>282</v>
      </c>
      <c r="F85" s="42">
        <f t="shared" si="84"/>
        <v>15813</v>
      </c>
      <c r="G85" s="43">
        <f t="shared" si="72"/>
        <v>7906.5</v>
      </c>
      <c r="H85" s="47" t="s">
        <v>5</v>
      </c>
      <c r="I85" s="42">
        <f t="shared" si="85"/>
        <v>1603</v>
      </c>
      <c r="J85" s="43">
        <f t="shared" si="73"/>
        <v>801.5</v>
      </c>
      <c r="K85" s="47" t="s">
        <v>5</v>
      </c>
      <c r="L85" s="42">
        <f t="shared" si="86"/>
        <v>1651</v>
      </c>
      <c r="M85" s="43">
        <f t="shared" si="74"/>
        <v>825.5</v>
      </c>
      <c r="N85" s="47" t="s">
        <v>5</v>
      </c>
      <c r="O85" s="49">
        <v>174</v>
      </c>
      <c r="P85" s="49">
        <v>120</v>
      </c>
      <c r="Q85" s="49">
        <v>87</v>
      </c>
      <c r="R85" s="49">
        <v>69</v>
      </c>
      <c r="S85" s="49">
        <v>91</v>
      </c>
      <c r="T85" s="49">
        <v>195</v>
      </c>
      <c r="U85" s="49">
        <v>290</v>
      </c>
      <c r="V85" s="49">
        <v>389</v>
      </c>
      <c r="W85" s="49">
        <v>412</v>
      </c>
      <c r="X85" s="49">
        <v>391</v>
      </c>
      <c r="Y85" s="49">
        <v>449</v>
      </c>
      <c r="Z85" s="49">
        <v>519</v>
      </c>
      <c r="AA85" s="49">
        <v>430</v>
      </c>
      <c r="AB85" s="49">
        <v>459</v>
      </c>
      <c r="AC85" s="49">
        <v>442</v>
      </c>
      <c r="AD85" s="49">
        <v>423</v>
      </c>
      <c r="AE85" s="49">
        <v>408</v>
      </c>
      <c r="AF85" s="49">
        <v>418</v>
      </c>
      <c r="AG85" s="49">
        <v>422</v>
      </c>
      <c r="AH85" s="49">
        <v>464</v>
      </c>
      <c r="AI85" s="49">
        <v>380</v>
      </c>
      <c r="AJ85" s="49">
        <v>344</v>
      </c>
      <c r="AK85" s="49">
        <v>292</v>
      </c>
      <c r="AL85" s="49">
        <v>239</v>
      </c>
      <c r="AM85" s="50">
        <f t="shared" si="80"/>
        <v>7907</v>
      </c>
      <c r="AN85" s="50">
        <f t="shared" si="87"/>
        <v>803</v>
      </c>
      <c r="AO85" s="50">
        <f t="shared" si="88"/>
        <v>840</v>
      </c>
      <c r="AP85" s="47">
        <v>163</v>
      </c>
      <c r="AQ85" s="47">
        <v>106</v>
      </c>
      <c r="AR85" s="47">
        <v>76</v>
      </c>
      <c r="AS85" s="47">
        <v>66</v>
      </c>
      <c r="AT85" s="47">
        <v>82</v>
      </c>
      <c r="AU85" s="47">
        <v>181</v>
      </c>
      <c r="AV85" s="47">
        <v>297</v>
      </c>
      <c r="AW85" s="47">
        <v>385</v>
      </c>
      <c r="AX85" s="47">
        <v>400</v>
      </c>
      <c r="AY85" s="47">
        <v>400</v>
      </c>
      <c r="AZ85" s="47">
        <v>439</v>
      </c>
      <c r="BA85" s="47">
        <v>496</v>
      </c>
      <c r="BB85" s="47">
        <v>465</v>
      </c>
      <c r="BC85" s="47">
        <v>481</v>
      </c>
      <c r="BD85" s="47">
        <v>412</v>
      </c>
      <c r="BE85" s="47">
        <v>439</v>
      </c>
      <c r="BF85" s="47">
        <v>406</v>
      </c>
      <c r="BG85" s="47">
        <v>379</v>
      </c>
      <c r="BH85" s="47">
        <v>432</v>
      </c>
      <c r="BI85" s="47">
        <v>454</v>
      </c>
      <c r="BJ85" s="47">
        <v>402</v>
      </c>
      <c r="BK85" s="47">
        <v>377</v>
      </c>
      <c r="BL85" s="47">
        <v>317</v>
      </c>
      <c r="BM85" s="47">
        <v>251</v>
      </c>
      <c r="BN85" s="50">
        <f t="shared" si="81"/>
        <v>7906</v>
      </c>
      <c r="BO85" s="50">
        <f t="shared" si="82"/>
        <v>800</v>
      </c>
      <c r="BP85" s="50">
        <f t="shared" si="83"/>
        <v>811</v>
      </c>
    </row>
    <row r="86" spans="1:68" x14ac:dyDescent="0.3">
      <c r="A86" s="47">
        <v>31</v>
      </c>
      <c r="B86" s="47" t="s">
        <v>13</v>
      </c>
      <c r="C86" s="47" t="s">
        <v>243</v>
      </c>
      <c r="D86" s="47" t="s">
        <v>7</v>
      </c>
      <c r="E86" s="47" t="s">
        <v>6</v>
      </c>
      <c r="F86" s="42">
        <f t="shared" si="84"/>
        <v>31456</v>
      </c>
      <c r="G86" s="43">
        <f t="shared" si="72"/>
        <v>15728</v>
      </c>
      <c r="H86" s="47" t="s">
        <v>5</v>
      </c>
      <c r="I86" s="42">
        <f t="shared" si="85"/>
        <v>3212</v>
      </c>
      <c r="J86" s="43">
        <f t="shared" si="73"/>
        <v>1606</v>
      </c>
      <c r="K86" s="47" t="s">
        <v>5</v>
      </c>
      <c r="L86" s="42">
        <f t="shared" si="86"/>
        <v>3420</v>
      </c>
      <c r="M86" s="43">
        <f t="shared" si="74"/>
        <v>1710</v>
      </c>
      <c r="N86" s="47" t="s">
        <v>5</v>
      </c>
      <c r="O86" s="49">
        <v>255</v>
      </c>
      <c r="P86" s="49">
        <v>214</v>
      </c>
      <c r="Q86" s="49">
        <v>150</v>
      </c>
      <c r="R86" s="49">
        <v>147</v>
      </c>
      <c r="S86" s="49">
        <v>238</v>
      </c>
      <c r="T86" s="49">
        <v>561</v>
      </c>
      <c r="U86" s="49">
        <v>740</v>
      </c>
      <c r="V86" s="49">
        <v>786</v>
      </c>
      <c r="W86" s="49">
        <v>832</v>
      </c>
      <c r="X86" s="49">
        <v>795</v>
      </c>
      <c r="Y86" s="49">
        <v>815</v>
      </c>
      <c r="Z86" s="49">
        <v>931</v>
      </c>
      <c r="AA86" s="49">
        <v>829</v>
      </c>
      <c r="AB86" s="49">
        <v>896</v>
      </c>
      <c r="AC86" s="49">
        <v>880</v>
      </c>
      <c r="AD86" s="49">
        <v>808</v>
      </c>
      <c r="AE86" s="49">
        <v>842</v>
      </c>
      <c r="AF86" s="49">
        <v>870</v>
      </c>
      <c r="AG86" s="49">
        <v>859</v>
      </c>
      <c r="AH86" s="49">
        <v>886</v>
      </c>
      <c r="AI86" s="49">
        <v>783</v>
      </c>
      <c r="AJ86" s="49">
        <v>634</v>
      </c>
      <c r="AK86" s="49">
        <v>547</v>
      </c>
      <c r="AL86" s="49">
        <v>410</v>
      </c>
      <c r="AM86" s="50">
        <f t="shared" si="80"/>
        <v>15708</v>
      </c>
      <c r="AN86" s="50">
        <f t="shared" si="87"/>
        <v>1627</v>
      </c>
      <c r="AO86" s="50">
        <f t="shared" si="88"/>
        <v>1729</v>
      </c>
      <c r="AP86" s="47">
        <v>277</v>
      </c>
      <c r="AQ86" s="47">
        <v>171</v>
      </c>
      <c r="AR86" s="47">
        <v>148</v>
      </c>
      <c r="AS86" s="47">
        <v>134</v>
      </c>
      <c r="AT86" s="47">
        <v>225</v>
      </c>
      <c r="AU86" s="47">
        <v>568</v>
      </c>
      <c r="AV86" s="47">
        <v>761</v>
      </c>
      <c r="AW86" s="47">
        <v>773</v>
      </c>
      <c r="AX86" s="47">
        <v>792</v>
      </c>
      <c r="AY86" s="47">
        <v>793</v>
      </c>
      <c r="AZ86" s="47">
        <v>846</v>
      </c>
      <c r="BA86" s="47">
        <v>919</v>
      </c>
      <c r="BB86" s="47">
        <v>860</v>
      </c>
      <c r="BC86" s="47">
        <v>925</v>
      </c>
      <c r="BD86" s="47">
        <v>828</v>
      </c>
      <c r="BE86" s="47">
        <v>890</v>
      </c>
      <c r="BF86" s="47">
        <v>863</v>
      </c>
      <c r="BG86" s="47">
        <v>803</v>
      </c>
      <c r="BH86" s="47">
        <v>888</v>
      </c>
      <c r="BI86" s="47">
        <v>846</v>
      </c>
      <c r="BJ86" s="47">
        <v>799</v>
      </c>
      <c r="BK86" s="47">
        <v>680</v>
      </c>
      <c r="BL86" s="47">
        <v>547</v>
      </c>
      <c r="BM86" s="47">
        <v>412</v>
      </c>
      <c r="BN86" s="50">
        <f t="shared" si="81"/>
        <v>15748</v>
      </c>
      <c r="BO86" s="50">
        <f t="shared" si="82"/>
        <v>1585</v>
      </c>
      <c r="BP86" s="50">
        <f t="shared" si="83"/>
        <v>1691</v>
      </c>
    </row>
    <row r="87" spans="1:68" x14ac:dyDescent="0.3">
      <c r="A87" s="47">
        <v>33</v>
      </c>
      <c r="B87" s="47" t="s">
        <v>14</v>
      </c>
      <c r="C87" s="47" t="s">
        <v>243</v>
      </c>
      <c r="D87" s="47" t="s">
        <v>4</v>
      </c>
      <c r="E87" s="47" t="s">
        <v>281</v>
      </c>
      <c r="F87" s="42">
        <f t="shared" si="84"/>
        <v>253</v>
      </c>
      <c r="G87" s="43">
        <f t="shared" si="72"/>
        <v>126.5</v>
      </c>
      <c r="H87" s="44">
        <f t="shared" ref="H87:H89" si="99">F87/(F90+F87)</f>
        <v>1.7053114046912916E-2</v>
      </c>
      <c r="I87" s="42">
        <f t="shared" si="85"/>
        <v>66</v>
      </c>
      <c r="J87" s="43">
        <f t="shared" si="73"/>
        <v>33</v>
      </c>
      <c r="K87" s="44">
        <f t="shared" ref="K87" si="100">J87/(J90+J87)</f>
        <v>3.804034582132565E-2</v>
      </c>
      <c r="L87" s="42">
        <f t="shared" si="86"/>
        <v>20</v>
      </c>
      <c r="M87" s="43">
        <f t="shared" si="74"/>
        <v>10</v>
      </c>
      <c r="N87" s="44">
        <f t="shared" ref="N87" si="101">M87/(M90+M87)</f>
        <v>1.3468013468013467E-2</v>
      </c>
      <c r="O87" s="49">
        <v>0</v>
      </c>
      <c r="P87" s="49">
        <v>1</v>
      </c>
      <c r="Q87" s="49">
        <v>0</v>
      </c>
      <c r="R87" s="49">
        <v>0</v>
      </c>
      <c r="S87" s="49">
        <v>1</v>
      </c>
      <c r="T87" s="49">
        <v>6</v>
      </c>
      <c r="U87" s="49">
        <v>7</v>
      </c>
      <c r="V87" s="49">
        <v>18</v>
      </c>
      <c r="W87" s="49">
        <v>18</v>
      </c>
      <c r="X87" s="49">
        <v>13</v>
      </c>
      <c r="Y87" s="49">
        <v>3</v>
      </c>
      <c r="Z87" s="49">
        <v>2</v>
      </c>
      <c r="AA87" s="49">
        <v>8</v>
      </c>
      <c r="AB87" s="49">
        <v>8</v>
      </c>
      <c r="AC87" s="49">
        <v>2</v>
      </c>
      <c r="AD87" s="49">
        <v>5</v>
      </c>
      <c r="AE87" s="49">
        <v>11</v>
      </c>
      <c r="AF87" s="49">
        <v>7</v>
      </c>
      <c r="AG87" s="49">
        <v>5</v>
      </c>
      <c r="AH87" s="49">
        <v>6</v>
      </c>
      <c r="AI87" s="49">
        <v>6</v>
      </c>
      <c r="AJ87" s="49">
        <v>1</v>
      </c>
      <c r="AK87" s="49">
        <v>1</v>
      </c>
      <c r="AL87" s="49">
        <v>1</v>
      </c>
      <c r="AM87" s="46">
        <f t="shared" si="80"/>
        <v>130</v>
      </c>
      <c r="AN87" s="46">
        <f t="shared" si="87"/>
        <v>31</v>
      </c>
      <c r="AO87" s="46">
        <f t="shared" si="88"/>
        <v>12</v>
      </c>
      <c r="AP87" s="47">
        <v>3</v>
      </c>
      <c r="AQ87" s="47">
        <v>1</v>
      </c>
      <c r="AR87" s="47">
        <v>2</v>
      </c>
      <c r="AS87" s="47">
        <v>1</v>
      </c>
      <c r="AT87" s="47">
        <v>0</v>
      </c>
      <c r="AU87" s="47">
        <v>7</v>
      </c>
      <c r="AV87" s="47">
        <v>7</v>
      </c>
      <c r="AW87" s="47">
        <v>15</v>
      </c>
      <c r="AX87" s="47">
        <v>26</v>
      </c>
      <c r="AY87" s="47">
        <v>9</v>
      </c>
      <c r="AZ87" s="47">
        <v>9</v>
      </c>
      <c r="BA87" s="47">
        <v>2</v>
      </c>
      <c r="BB87" s="47">
        <v>5</v>
      </c>
      <c r="BC87" s="47">
        <v>2</v>
      </c>
      <c r="BD87" s="47">
        <v>2</v>
      </c>
      <c r="BE87" s="47">
        <v>4</v>
      </c>
      <c r="BF87" s="47">
        <v>7</v>
      </c>
      <c r="BG87" s="47">
        <v>7</v>
      </c>
      <c r="BH87" s="47">
        <v>1</v>
      </c>
      <c r="BI87" s="47">
        <v>4</v>
      </c>
      <c r="BJ87" s="47">
        <v>2</v>
      </c>
      <c r="BK87" s="47">
        <v>4</v>
      </c>
      <c r="BL87" s="47">
        <v>3</v>
      </c>
      <c r="BM87" s="47">
        <v>0</v>
      </c>
      <c r="BN87" s="46">
        <f t="shared" si="81"/>
        <v>123</v>
      </c>
      <c r="BO87" s="46">
        <f t="shared" si="82"/>
        <v>35</v>
      </c>
      <c r="BP87" s="46">
        <f t="shared" si="83"/>
        <v>8</v>
      </c>
    </row>
    <row r="88" spans="1:68" x14ac:dyDescent="0.3">
      <c r="A88" s="47">
        <v>33</v>
      </c>
      <c r="B88" s="47" t="s">
        <v>14</v>
      </c>
      <c r="C88" s="47" t="s">
        <v>243</v>
      </c>
      <c r="D88" s="47" t="s">
        <v>4</v>
      </c>
      <c r="E88" s="47" t="s">
        <v>282</v>
      </c>
      <c r="F88" s="42">
        <f t="shared" si="84"/>
        <v>238</v>
      </c>
      <c r="G88" s="43">
        <f t="shared" si="72"/>
        <v>119</v>
      </c>
      <c r="H88" s="48">
        <f t="shared" si="99"/>
        <v>1.4737754659731253E-2</v>
      </c>
      <c r="I88" s="42">
        <f t="shared" si="85"/>
        <v>17</v>
      </c>
      <c r="J88" s="43">
        <f t="shared" si="73"/>
        <v>8.5</v>
      </c>
      <c r="K88" s="48">
        <f t="shared" ref="K88:K89" si="102">I88/(I91+I88)</f>
        <v>1.0346926354230066E-2</v>
      </c>
      <c r="L88" s="42">
        <f t="shared" si="86"/>
        <v>86</v>
      </c>
      <c r="M88" s="43">
        <f t="shared" si="74"/>
        <v>43</v>
      </c>
      <c r="N88" s="48">
        <f t="shared" ref="N88:N89" si="103">L88/(L91+L88)</f>
        <v>4.4979079497907949E-2</v>
      </c>
      <c r="O88" s="49">
        <v>3</v>
      </c>
      <c r="P88" s="49">
        <v>0</v>
      </c>
      <c r="Q88" s="49">
        <v>0</v>
      </c>
      <c r="R88" s="49">
        <v>0</v>
      </c>
      <c r="S88" s="49">
        <v>0</v>
      </c>
      <c r="T88" s="49">
        <v>2</v>
      </c>
      <c r="U88" s="49">
        <v>3</v>
      </c>
      <c r="V88" s="49">
        <v>0</v>
      </c>
      <c r="W88" s="49">
        <v>6</v>
      </c>
      <c r="X88" s="49">
        <v>2</v>
      </c>
      <c r="Y88" s="49">
        <v>1</v>
      </c>
      <c r="Z88" s="49">
        <v>2</v>
      </c>
      <c r="AA88" s="49">
        <v>3</v>
      </c>
      <c r="AB88" s="49">
        <v>3</v>
      </c>
      <c r="AC88" s="49">
        <v>7</v>
      </c>
      <c r="AD88" s="49">
        <v>3</v>
      </c>
      <c r="AE88" s="49">
        <v>18</v>
      </c>
      <c r="AF88" s="49">
        <v>22</v>
      </c>
      <c r="AG88" s="49">
        <v>23</v>
      </c>
      <c r="AH88" s="49">
        <v>10</v>
      </c>
      <c r="AI88" s="49">
        <v>5</v>
      </c>
      <c r="AJ88" s="49">
        <v>3</v>
      </c>
      <c r="AK88" s="49">
        <v>5</v>
      </c>
      <c r="AL88" s="49">
        <v>4</v>
      </c>
      <c r="AM88" s="50">
        <f t="shared" si="80"/>
        <v>125</v>
      </c>
      <c r="AN88" s="50">
        <f t="shared" si="87"/>
        <v>8</v>
      </c>
      <c r="AO88" s="50">
        <f t="shared" si="88"/>
        <v>45</v>
      </c>
      <c r="AP88" s="47">
        <v>1</v>
      </c>
      <c r="AQ88" s="47">
        <v>0</v>
      </c>
      <c r="AR88" s="47">
        <v>1</v>
      </c>
      <c r="AS88" s="47">
        <v>1</v>
      </c>
      <c r="AT88" s="47">
        <v>1</v>
      </c>
      <c r="AU88" s="47">
        <v>2</v>
      </c>
      <c r="AV88" s="47">
        <v>0</v>
      </c>
      <c r="AW88" s="47">
        <v>3</v>
      </c>
      <c r="AX88" s="47">
        <v>5</v>
      </c>
      <c r="AY88" s="47">
        <v>4</v>
      </c>
      <c r="AZ88" s="47">
        <v>0</v>
      </c>
      <c r="BA88" s="47">
        <v>4</v>
      </c>
      <c r="BB88" s="47">
        <v>3</v>
      </c>
      <c r="BC88" s="47">
        <v>1</v>
      </c>
      <c r="BD88" s="47">
        <v>4</v>
      </c>
      <c r="BE88" s="47">
        <v>6</v>
      </c>
      <c r="BF88" s="47">
        <v>8</v>
      </c>
      <c r="BG88" s="47">
        <v>21</v>
      </c>
      <c r="BH88" s="47">
        <v>20</v>
      </c>
      <c r="BI88" s="47">
        <v>12</v>
      </c>
      <c r="BJ88" s="47">
        <v>8</v>
      </c>
      <c r="BK88" s="47">
        <v>5</v>
      </c>
      <c r="BL88" s="47">
        <v>1</v>
      </c>
      <c r="BM88" s="47">
        <v>2</v>
      </c>
      <c r="BN88" s="50">
        <f t="shared" si="81"/>
        <v>113</v>
      </c>
      <c r="BO88" s="50">
        <f t="shared" si="82"/>
        <v>9</v>
      </c>
      <c r="BP88" s="50">
        <f t="shared" si="83"/>
        <v>41</v>
      </c>
    </row>
    <row r="89" spans="1:68" x14ac:dyDescent="0.3">
      <c r="A89" s="47">
        <v>33</v>
      </c>
      <c r="B89" s="47" t="s">
        <v>14</v>
      </c>
      <c r="C89" s="47" t="s">
        <v>243</v>
      </c>
      <c r="D89" s="47" t="s">
        <v>4</v>
      </c>
      <c r="E89" s="47" t="s">
        <v>6</v>
      </c>
      <c r="F89" s="42">
        <f t="shared" si="84"/>
        <v>491</v>
      </c>
      <c r="G89" s="43">
        <f t="shared" si="72"/>
        <v>245.5</v>
      </c>
      <c r="H89" s="48">
        <f t="shared" si="99"/>
        <v>1.5846377279328708E-2</v>
      </c>
      <c r="I89" s="42">
        <f t="shared" si="85"/>
        <v>83</v>
      </c>
      <c r="J89" s="43">
        <f t="shared" si="73"/>
        <v>41.5</v>
      </c>
      <c r="K89" s="48">
        <f t="shared" si="102"/>
        <v>2.4570751924215511E-2</v>
      </c>
      <c r="L89" s="42">
        <f t="shared" si="86"/>
        <v>106</v>
      </c>
      <c r="M89" s="43">
        <f t="shared" si="74"/>
        <v>53</v>
      </c>
      <c r="N89" s="48">
        <f t="shared" si="103"/>
        <v>3.1204003532528703E-2</v>
      </c>
      <c r="O89" s="49">
        <v>3</v>
      </c>
      <c r="P89" s="49">
        <v>1</v>
      </c>
      <c r="Q89" s="49">
        <v>0</v>
      </c>
      <c r="R89" s="49">
        <v>0</v>
      </c>
      <c r="S89" s="49">
        <v>1</v>
      </c>
      <c r="T89" s="49">
        <v>8</v>
      </c>
      <c r="U89" s="49">
        <v>10</v>
      </c>
      <c r="V89" s="49">
        <v>18</v>
      </c>
      <c r="W89" s="49">
        <v>24</v>
      </c>
      <c r="X89" s="49">
        <v>15</v>
      </c>
      <c r="Y89" s="49">
        <v>4</v>
      </c>
      <c r="Z89" s="49">
        <v>4</v>
      </c>
      <c r="AA89" s="49">
        <v>11</v>
      </c>
      <c r="AB89" s="49">
        <v>11</v>
      </c>
      <c r="AC89" s="49">
        <v>9</v>
      </c>
      <c r="AD89" s="49">
        <v>8</v>
      </c>
      <c r="AE89" s="49">
        <v>29</v>
      </c>
      <c r="AF89" s="49">
        <v>29</v>
      </c>
      <c r="AG89" s="49">
        <v>28</v>
      </c>
      <c r="AH89" s="49">
        <v>16</v>
      </c>
      <c r="AI89" s="49">
        <v>11</v>
      </c>
      <c r="AJ89" s="49">
        <v>4</v>
      </c>
      <c r="AK89" s="49">
        <v>6</v>
      </c>
      <c r="AL89" s="49">
        <v>5</v>
      </c>
      <c r="AM89" s="50">
        <f t="shared" si="80"/>
        <v>255</v>
      </c>
      <c r="AN89" s="50">
        <f t="shared" si="87"/>
        <v>39</v>
      </c>
      <c r="AO89" s="50">
        <f t="shared" si="88"/>
        <v>57</v>
      </c>
      <c r="AP89" s="47">
        <v>4</v>
      </c>
      <c r="AQ89" s="47">
        <v>1</v>
      </c>
      <c r="AR89" s="47">
        <v>3</v>
      </c>
      <c r="AS89" s="47">
        <v>2</v>
      </c>
      <c r="AT89" s="47">
        <v>1</v>
      </c>
      <c r="AU89" s="47">
        <v>9</v>
      </c>
      <c r="AV89" s="47">
        <v>7</v>
      </c>
      <c r="AW89" s="47">
        <v>18</v>
      </c>
      <c r="AX89" s="47">
        <v>31</v>
      </c>
      <c r="AY89" s="47">
        <v>13</v>
      </c>
      <c r="AZ89" s="47">
        <v>9</v>
      </c>
      <c r="BA89" s="47">
        <v>6</v>
      </c>
      <c r="BB89" s="47">
        <v>8</v>
      </c>
      <c r="BC89" s="47">
        <v>3</v>
      </c>
      <c r="BD89" s="47">
        <v>6</v>
      </c>
      <c r="BE89" s="47">
        <v>10</v>
      </c>
      <c r="BF89" s="47">
        <v>15</v>
      </c>
      <c r="BG89" s="47">
        <v>28</v>
      </c>
      <c r="BH89" s="47">
        <v>21</v>
      </c>
      <c r="BI89" s="47">
        <v>16</v>
      </c>
      <c r="BJ89" s="47">
        <v>10</v>
      </c>
      <c r="BK89" s="47">
        <v>9</v>
      </c>
      <c r="BL89" s="47">
        <v>4</v>
      </c>
      <c r="BM89" s="47">
        <v>2</v>
      </c>
      <c r="BN89" s="50">
        <f t="shared" si="81"/>
        <v>236</v>
      </c>
      <c r="BO89" s="50">
        <f t="shared" si="82"/>
        <v>44</v>
      </c>
      <c r="BP89" s="50">
        <f t="shared" si="83"/>
        <v>49</v>
      </c>
    </row>
    <row r="90" spans="1:68" x14ac:dyDescent="0.3">
      <c r="A90" s="47">
        <v>33</v>
      </c>
      <c r="B90" s="47" t="s">
        <v>14</v>
      </c>
      <c r="C90" s="47" t="s">
        <v>243</v>
      </c>
      <c r="D90" s="47" t="s">
        <v>7</v>
      </c>
      <c r="E90" s="47" t="s">
        <v>281</v>
      </c>
      <c r="F90" s="42">
        <f t="shared" si="84"/>
        <v>14583</v>
      </c>
      <c r="G90" s="43">
        <f t="shared" si="72"/>
        <v>7291.5</v>
      </c>
      <c r="H90" s="47" t="s">
        <v>5</v>
      </c>
      <c r="I90" s="42">
        <f t="shared" si="85"/>
        <v>1669</v>
      </c>
      <c r="J90" s="43">
        <f t="shared" si="73"/>
        <v>834.5</v>
      </c>
      <c r="K90" s="47" t="s">
        <v>5</v>
      </c>
      <c r="L90" s="42">
        <f t="shared" si="86"/>
        <v>1465</v>
      </c>
      <c r="M90" s="43">
        <f t="shared" si="74"/>
        <v>732.5</v>
      </c>
      <c r="N90" s="47" t="s">
        <v>5</v>
      </c>
      <c r="O90" s="49">
        <v>95</v>
      </c>
      <c r="P90" s="49">
        <v>75</v>
      </c>
      <c r="Q90" s="49">
        <v>47</v>
      </c>
      <c r="R90" s="49">
        <v>79</v>
      </c>
      <c r="S90" s="49">
        <v>122</v>
      </c>
      <c r="T90" s="49">
        <v>407</v>
      </c>
      <c r="U90" s="49">
        <v>512</v>
      </c>
      <c r="V90" s="49">
        <v>439</v>
      </c>
      <c r="W90" s="49">
        <v>396</v>
      </c>
      <c r="X90" s="49">
        <v>391</v>
      </c>
      <c r="Y90" s="49">
        <v>385</v>
      </c>
      <c r="Z90" s="49">
        <v>386</v>
      </c>
      <c r="AA90" s="49">
        <v>389</v>
      </c>
      <c r="AB90" s="49">
        <v>370</v>
      </c>
      <c r="AC90" s="49">
        <v>334</v>
      </c>
      <c r="AD90" s="49">
        <v>353</v>
      </c>
      <c r="AE90" s="49">
        <v>353</v>
      </c>
      <c r="AF90" s="49">
        <v>398</v>
      </c>
      <c r="AG90" s="49">
        <v>351</v>
      </c>
      <c r="AH90" s="49">
        <v>355</v>
      </c>
      <c r="AI90" s="49">
        <v>365</v>
      </c>
      <c r="AJ90" s="49">
        <v>217</v>
      </c>
      <c r="AK90" s="49">
        <v>221</v>
      </c>
      <c r="AL90" s="49">
        <v>133</v>
      </c>
      <c r="AM90" s="50">
        <f t="shared" si="80"/>
        <v>7173</v>
      </c>
      <c r="AN90" s="50">
        <f t="shared" si="87"/>
        <v>787</v>
      </c>
      <c r="AO90" s="50">
        <f t="shared" si="88"/>
        <v>749</v>
      </c>
      <c r="AP90" s="47">
        <v>109</v>
      </c>
      <c r="AQ90" s="47">
        <v>65</v>
      </c>
      <c r="AR90" s="47">
        <v>55</v>
      </c>
      <c r="AS90" s="47">
        <v>61</v>
      </c>
      <c r="AT90" s="47">
        <v>135</v>
      </c>
      <c r="AU90" s="47">
        <v>434</v>
      </c>
      <c r="AV90" s="47">
        <v>513</v>
      </c>
      <c r="AW90" s="47">
        <v>439</v>
      </c>
      <c r="AX90" s="47">
        <v>434</v>
      </c>
      <c r="AY90" s="47">
        <v>448</v>
      </c>
      <c r="AZ90" s="47">
        <v>406</v>
      </c>
      <c r="BA90" s="47">
        <v>388</v>
      </c>
      <c r="BB90" s="47">
        <v>408</v>
      </c>
      <c r="BC90" s="47">
        <v>406</v>
      </c>
      <c r="BD90" s="47">
        <v>361</v>
      </c>
      <c r="BE90" s="47">
        <v>365</v>
      </c>
      <c r="BF90" s="47">
        <v>386</v>
      </c>
      <c r="BG90" s="47">
        <v>350</v>
      </c>
      <c r="BH90" s="47">
        <v>366</v>
      </c>
      <c r="BI90" s="47">
        <v>351</v>
      </c>
      <c r="BJ90" s="47">
        <v>321</v>
      </c>
      <c r="BK90" s="47">
        <v>251</v>
      </c>
      <c r="BL90" s="47">
        <v>213</v>
      </c>
      <c r="BM90" s="47">
        <v>145</v>
      </c>
      <c r="BN90" s="50">
        <f t="shared" si="81"/>
        <v>7410</v>
      </c>
      <c r="BO90" s="50">
        <f t="shared" si="82"/>
        <v>882</v>
      </c>
      <c r="BP90" s="50">
        <f t="shared" si="83"/>
        <v>716</v>
      </c>
    </row>
    <row r="91" spans="1:68" x14ac:dyDescent="0.3">
      <c r="A91" s="47">
        <v>33</v>
      </c>
      <c r="B91" s="47" t="s">
        <v>14</v>
      </c>
      <c r="C91" s="47" t="s">
        <v>243</v>
      </c>
      <c r="D91" s="47" t="s">
        <v>7</v>
      </c>
      <c r="E91" s="47" t="s">
        <v>282</v>
      </c>
      <c r="F91" s="42">
        <f t="shared" si="84"/>
        <v>15911</v>
      </c>
      <c r="G91" s="43">
        <f t="shared" si="72"/>
        <v>7955.5</v>
      </c>
      <c r="H91" s="47" t="s">
        <v>5</v>
      </c>
      <c r="I91" s="42">
        <f t="shared" si="85"/>
        <v>1626</v>
      </c>
      <c r="J91" s="43">
        <f t="shared" si="73"/>
        <v>813</v>
      </c>
      <c r="K91" s="47" t="s">
        <v>5</v>
      </c>
      <c r="L91" s="42">
        <f t="shared" si="86"/>
        <v>1826</v>
      </c>
      <c r="M91" s="43">
        <f t="shared" si="74"/>
        <v>913</v>
      </c>
      <c r="N91" s="47" t="s">
        <v>5</v>
      </c>
      <c r="O91" s="49">
        <v>177</v>
      </c>
      <c r="P91" s="49">
        <v>105</v>
      </c>
      <c r="Q91" s="49">
        <v>82</v>
      </c>
      <c r="R91" s="49">
        <v>73</v>
      </c>
      <c r="S91" s="49">
        <v>79</v>
      </c>
      <c r="T91" s="49">
        <v>165</v>
      </c>
      <c r="U91" s="49">
        <v>281</v>
      </c>
      <c r="V91" s="49">
        <v>330</v>
      </c>
      <c r="W91" s="49">
        <v>372</v>
      </c>
      <c r="X91" s="49">
        <v>413</v>
      </c>
      <c r="Y91" s="49">
        <v>402</v>
      </c>
      <c r="Z91" s="49">
        <v>414</v>
      </c>
      <c r="AA91" s="49">
        <v>442</v>
      </c>
      <c r="AB91" s="49">
        <v>415</v>
      </c>
      <c r="AC91" s="49">
        <v>399</v>
      </c>
      <c r="AD91" s="49">
        <v>438</v>
      </c>
      <c r="AE91" s="49">
        <v>457</v>
      </c>
      <c r="AF91" s="49">
        <v>468</v>
      </c>
      <c r="AG91" s="49">
        <v>482</v>
      </c>
      <c r="AH91" s="49">
        <v>516</v>
      </c>
      <c r="AI91" s="49">
        <v>464</v>
      </c>
      <c r="AJ91" s="49">
        <v>390</v>
      </c>
      <c r="AK91" s="49">
        <v>323</v>
      </c>
      <c r="AL91" s="49">
        <v>266</v>
      </c>
      <c r="AM91" s="50">
        <f t="shared" si="80"/>
        <v>7953</v>
      </c>
      <c r="AN91" s="50">
        <f t="shared" si="87"/>
        <v>785</v>
      </c>
      <c r="AO91" s="50">
        <f t="shared" si="88"/>
        <v>950</v>
      </c>
      <c r="AP91" s="47">
        <v>168</v>
      </c>
      <c r="AQ91" s="47">
        <v>116</v>
      </c>
      <c r="AR91" s="47">
        <v>77</v>
      </c>
      <c r="AS91" s="47">
        <v>70</v>
      </c>
      <c r="AT91" s="47">
        <v>93</v>
      </c>
      <c r="AU91" s="47">
        <v>165</v>
      </c>
      <c r="AV91" s="47">
        <v>298</v>
      </c>
      <c r="AW91" s="47">
        <v>317</v>
      </c>
      <c r="AX91" s="47">
        <v>421</v>
      </c>
      <c r="AY91" s="47">
        <v>420</v>
      </c>
      <c r="AZ91" s="47">
        <v>405</v>
      </c>
      <c r="BA91" s="47">
        <v>422</v>
      </c>
      <c r="BB91" s="47">
        <v>421</v>
      </c>
      <c r="BC91" s="47">
        <v>427</v>
      </c>
      <c r="BD91" s="47">
        <v>432</v>
      </c>
      <c r="BE91" s="47">
        <v>438</v>
      </c>
      <c r="BF91" s="47">
        <v>476</v>
      </c>
      <c r="BG91" s="47">
        <v>460</v>
      </c>
      <c r="BH91" s="47">
        <v>416</v>
      </c>
      <c r="BI91" s="47">
        <v>451</v>
      </c>
      <c r="BJ91" s="47">
        <v>484</v>
      </c>
      <c r="BK91" s="47">
        <v>393</v>
      </c>
      <c r="BL91" s="47">
        <v>318</v>
      </c>
      <c r="BM91" s="47">
        <v>270</v>
      </c>
      <c r="BN91" s="50">
        <f t="shared" si="81"/>
        <v>7958</v>
      </c>
      <c r="BO91" s="50">
        <f t="shared" si="82"/>
        <v>841</v>
      </c>
      <c r="BP91" s="50">
        <f t="shared" si="83"/>
        <v>876</v>
      </c>
    </row>
    <row r="92" spans="1:68" x14ac:dyDescent="0.3">
      <c r="A92" s="47">
        <v>33</v>
      </c>
      <c r="B92" s="47" t="s">
        <v>14</v>
      </c>
      <c r="C92" s="47" t="s">
        <v>243</v>
      </c>
      <c r="D92" s="47" t="s">
        <v>7</v>
      </c>
      <c r="E92" s="47" t="s">
        <v>6</v>
      </c>
      <c r="F92" s="42">
        <f t="shared" si="84"/>
        <v>30494</v>
      </c>
      <c r="G92" s="43">
        <f t="shared" si="72"/>
        <v>15247</v>
      </c>
      <c r="H92" s="47" t="s">
        <v>5</v>
      </c>
      <c r="I92" s="42">
        <f t="shared" si="85"/>
        <v>3295</v>
      </c>
      <c r="J92" s="43">
        <f t="shared" si="73"/>
        <v>1647.5</v>
      </c>
      <c r="K92" s="47" t="s">
        <v>5</v>
      </c>
      <c r="L92" s="42">
        <f t="shared" si="86"/>
        <v>3291</v>
      </c>
      <c r="M92" s="43">
        <f t="shared" si="74"/>
        <v>1645.5</v>
      </c>
      <c r="N92" s="47" t="s">
        <v>5</v>
      </c>
      <c r="O92" s="49">
        <v>272</v>
      </c>
      <c r="P92" s="49">
        <v>180</v>
      </c>
      <c r="Q92" s="49">
        <v>129</v>
      </c>
      <c r="R92" s="49">
        <v>152</v>
      </c>
      <c r="S92" s="49">
        <v>201</v>
      </c>
      <c r="T92" s="49">
        <v>572</v>
      </c>
      <c r="U92" s="49">
        <v>793</v>
      </c>
      <c r="V92" s="49">
        <v>769</v>
      </c>
      <c r="W92" s="49">
        <v>768</v>
      </c>
      <c r="X92" s="49">
        <v>804</v>
      </c>
      <c r="Y92" s="49">
        <v>787</v>
      </c>
      <c r="Z92" s="49">
        <v>800</v>
      </c>
      <c r="AA92" s="49">
        <v>831</v>
      </c>
      <c r="AB92" s="49">
        <v>785</v>
      </c>
      <c r="AC92" s="49">
        <v>733</v>
      </c>
      <c r="AD92" s="49">
        <v>791</v>
      </c>
      <c r="AE92" s="49">
        <v>810</v>
      </c>
      <c r="AF92" s="49">
        <v>866</v>
      </c>
      <c r="AG92" s="49">
        <v>833</v>
      </c>
      <c r="AH92" s="49">
        <v>871</v>
      </c>
      <c r="AI92" s="49">
        <v>829</v>
      </c>
      <c r="AJ92" s="49">
        <v>607</v>
      </c>
      <c r="AK92" s="49">
        <v>544</v>
      </c>
      <c r="AL92" s="49">
        <v>399</v>
      </c>
      <c r="AM92" s="50">
        <f t="shared" si="80"/>
        <v>15126</v>
      </c>
      <c r="AN92" s="50">
        <f t="shared" si="87"/>
        <v>1572</v>
      </c>
      <c r="AO92" s="50">
        <f t="shared" si="88"/>
        <v>1699</v>
      </c>
      <c r="AP92" s="47">
        <v>277</v>
      </c>
      <c r="AQ92" s="47">
        <v>181</v>
      </c>
      <c r="AR92" s="47">
        <v>132</v>
      </c>
      <c r="AS92" s="47">
        <v>131</v>
      </c>
      <c r="AT92" s="47">
        <v>228</v>
      </c>
      <c r="AU92" s="47">
        <v>599</v>
      </c>
      <c r="AV92" s="47">
        <v>811</v>
      </c>
      <c r="AW92" s="47">
        <v>756</v>
      </c>
      <c r="AX92" s="47">
        <v>855</v>
      </c>
      <c r="AY92" s="47">
        <v>868</v>
      </c>
      <c r="AZ92" s="47">
        <v>811</v>
      </c>
      <c r="BA92" s="47">
        <v>810</v>
      </c>
      <c r="BB92" s="47">
        <v>829</v>
      </c>
      <c r="BC92" s="47">
        <v>833</v>
      </c>
      <c r="BD92" s="47">
        <v>793</v>
      </c>
      <c r="BE92" s="47">
        <v>803</v>
      </c>
      <c r="BF92" s="47">
        <v>862</v>
      </c>
      <c r="BG92" s="47">
        <v>810</v>
      </c>
      <c r="BH92" s="47">
        <v>782</v>
      </c>
      <c r="BI92" s="47">
        <v>802</v>
      </c>
      <c r="BJ92" s="47">
        <v>805</v>
      </c>
      <c r="BK92" s="47">
        <v>644</v>
      </c>
      <c r="BL92" s="47">
        <v>531</v>
      </c>
      <c r="BM92" s="47">
        <v>415</v>
      </c>
      <c r="BN92" s="50">
        <f t="shared" si="81"/>
        <v>15368</v>
      </c>
      <c r="BO92" s="50">
        <f t="shared" si="82"/>
        <v>1723</v>
      </c>
      <c r="BP92" s="50">
        <f t="shared" si="83"/>
        <v>1592</v>
      </c>
    </row>
    <row r="93" spans="1:68" x14ac:dyDescent="0.3">
      <c r="A93" s="47">
        <v>34</v>
      </c>
      <c r="B93" s="47" t="s">
        <v>8</v>
      </c>
      <c r="C93" s="47" t="s">
        <v>243</v>
      </c>
      <c r="D93" s="47" t="s">
        <v>4</v>
      </c>
      <c r="E93" s="47" t="s">
        <v>281</v>
      </c>
      <c r="F93" s="42">
        <f t="shared" si="84"/>
        <v>772</v>
      </c>
      <c r="G93" s="43">
        <f t="shared" si="72"/>
        <v>386</v>
      </c>
      <c r="H93" s="44">
        <f t="shared" ref="H93:H95" si="104">F93/(F96+F93)</f>
        <v>0.13731768054073284</v>
      </c>
      <c r="I93" s="42">
        <f t="shared" si="85"/>
        <v>171</v>
      </c>
      <c r="J93" s="43">
        <f t="shared" si="73"/>
        <v>85.5</v>
      </c>
      <c r="K93" s="44">
        <f t="shared" ref="K93" si="105">J93/(J96+J93)</f>
        <v>0.19677790563866512</v>
      </c>
      <c r="L93" s="42">
        <f t="shared" si="86"/>
        <v>153</v>
      </c>
      <c r="M93" s="43">
        <f t="shared" si="74"/>
        <v>76.5</v>
      </c>
      <c r="N93" s="44">
        <f t="shared" ref="N93" si="106">M93/(M96+M93)</f>
        <v>0.13934426229508196</v>
      </c>
      <c r="O93" s="49">
        <v>6</v>
      </c>
      <c r="P93" s="49">
        <v>0</v>
      </c>
      <c r="Q93" s="49">
        <v>2</v>
      </c>
      <c r="R93" s="49">
        <v>0</v>
      </c>
      <c r="S93" s="49">
        <v>0</v>
      </c>
      <c r="T93" s="49">
        <v>3</v>
      </c>
      <c r="U93" s="49">
        <v>17</v>
      </c>
      <c r="V93" s="49">
        <v>35</v>
      </c>
      <c r="W93" s="49">
        <v>54</v>
      </c>
      <c r="X93" s="49">
        <v>34</v>
      </c>
      <c r="Y93" s="49">
        <v>11</v>
      </c>
      <c r="Z93" s="49">
        <v>5</v>
      </c>
      <c r="AA93" s="49">
        <v>14</v>
      </c>
      <c r="AB93" s="49">
        <v>12</v>
      </c>
      <c r="AC93" s="49">
        <v>10</v>
      </c>
      <c r="AD93" s="49">
        <v>26</v>
      </c>
      <c r="AE93" s="49">
        <v>18</v>
      </c>
      <c r="AF93" s="49">
        <v>33</v>
      </c>
      <c r="AG93" s="49">
        <v>41</v>
      </c>
      <c r="AH93" s="49">
        <v>25</v>
      </c>
      <c r="AI93" s="49">
        <v>14</v>
      </c>
      <c r="AJ93" s="49">
        <v>19</v>
      </c>
      <c r="AK93" s="49">
        <v>5</v>
      </c>
      <c r="AL93" s="49">
        <v>5</v>
      </c>
      <c r="AM93" s="46">
        <f t="shared" si="80"/>
        <v>389</v>
      </c>
      <c r="AN93" s="46">
        <f t="shared" si="87"/>
        <v>88</v>
      </c>
      <c r="AO93" s="46">
        <f t="shared" si="88"/>
        <v>74</v>
      </c>
      <c r="AP93" s="47">
        <v>1</v>
      </c>
      <c r="AQ93" s="47">
        <v>2</v>
      </c>
      <c r="AR93" s="47">
        <v>1</v>
      </c>
      <c r="AS93" s="47">
        <v>2</v>
      </c>
      <c r="AT93" s="47">
        <v>2</v>
      </c>
      <c r="AU93" s="47">
        <v>10</v>
      </c>
      <c r="AV93" s="47">
        <v>19</v>
      </c>
      <c r="AW93" s="47">
        <v>34</v>
      </c>
      <c r="AX93" s="47">
        <v>47</v>
      </c>
      <c r="AY93" s="47">
        <v>36</v>
      </c>
      <c r="AZ93" s="47">
        <v>13</v>
      </c>
      <c r="BA93" s="47">
        <v>9</v>
      </c>
      <c r="BB93" s="47">
        <v>11</v>
      </c>
      <c r="BC93" s="47">
        <v>8</v>
      </c>
      <c r="BD93" s="47">
        <v>13</v>
      </c>
      <c r="BE93" s="47">
        <v>20</v>
      </c>
      <c r="BF93" s="47">
        <v>16</v>
      </c>
      <c r="BG93" s="47">
        <v>38</v>
      </c>
      <c r="BH93" s="47">
        <v>41</v>
      </c>
      <c r="BI93" s="47">
        <v>18</v>
      </c>
      <c r="BJ93" s="47">
        <v>17</v>
      </c>
      <c r="BK93" s="47">
        <v>16</v>
      </c>
      <c r="BL93" s="47">
        <v>6</v>
      </c>
      <c r="BM93" s="47">
        <v>3</v>
      </c>
      <c r="BN93" s="46">
        <f t="shared" si="81"/>
        <v>383</v>
      </c>
      <c r="BO93" s="46">
        <f t="shared" si="82"/>
        <v>83</v>
      </c>
      <c r="BP93" s="46">
        <f t="shared" si="83"/>
        <v>79</v>
      </c>
    </row>
    <row r="94" spans="1:68" x14ac:dyDescent="0.3">
      <c r="A94" s="47">
        <v>34</v>
      </c>
      <c r="B94" s="47" t="s">
        <v>8</v>
      </c>
      <c r="C94" s="47" t="s">
        <v>243</v>
      </c>
      <c r="D94" s="47" t="s">
        <v>4</v>
      </c>
      <c r="E94" s="47" t="s">
        <v>282</v>
      </c>
      <c r="F94" s="42">
        <f t="shared" si="84"/>
        <v>880</v>
      </c>
      <c r="G94" s="43">
        <f t="shared" si="72"/>
        <v>440</v>
      </c>
      <c r="H94" s="48">
        <f t="shared" si="104"/>
        <v>0.33308099924299772</v>
      </c>
      <c r="I94" s="42">
        <f t="shared" si="85"/>
        <v>106</v>
      </c>
      <c r="J94" s="43">
        <f t="shared" si="73"/>
        <v>53</v>
      </c>
      <c r="K94" s="48">
        <f t="shared" ref="K94:K95" si="107">I94/(I97+I94)</f>
        <v>0.29608938547486036</v>
      </c>
      <c r="L94" s="42">
        <f t="shared" si="86"/>
        <v>224</v>
      </c>
      <c r="M94" s="43">
        <f t="shared" si="74"/>
        <v>112</v>
      </c>
      <c r="N94" s="48">
        <f t="shared" ref="N94:N95" si="108">L94/(L97+L94)</f>
        <v>0.5270588235294118</v>
      </c>
      <c r="O94" s="49">
        <v>5</v>
      </c>
      <c r="P94" s="49">
        <v>2</v>
      </c>
      <c r="Q94" s="49">
        <v>1</v>
      </c>
      <c r="R94" s="49">
        <v>0</v>
      </c>
      <c r="S94" s="49">
        <v>2</v>
      </c>
      <c r="T94" s="49">
        <v>1</v>
      </c>
      <c r="U94" s="49">
        <v>4</v>
      </c>
      <c r="V94" s="49">
        <v>24</v>
      </c>
      <c r="W94" s="49">
        <v>35</v>
      </c>
      <c r="X94" s="49">
        <v>20</v>
      </c>
      <c r="Y94" s="49">
        <v>9</v>
      </c>
      <c r="Z94" s="49">
        <v>8</v>
      </c>
      <c r="AA94" s="49">
        <v>11</v>
      </c>
      <c r="AB94" s="49">
        <v>19</v>
      </c>
      <c r="AC94" s="49">
        <v>14</v>
      </c>
      <c r="AD94" s="49">
        <v>14</v>
      </c>
      <c r="AE94" s="49">
        <v>25</v>
      </c>
      <c r="AF94" s="49">
        <v>67</v>
      </c>
      <c r="AG94" s="49">
        <v>58</v>
      </c>
      <c r="AH94" s="49">
        <v>43</v>
      </c>
      <c r="AI94" s="49">
        <v>31</v>
      </c>
      <c r="AJ94" s="49">
        <v>20</v>
      </c>
      <c r="AK94" s="49">
        <v>20</v>
      </c>
      <c r="AL94" s="49">
        <v>8</v>
      </c>
      <c r="AM94" s="50">
        <f t="shared" si="80"/>
        <v>441</v>
      </c>
      <c r="AN94" s="50">
        <f t="shared" si="87"/>
        <v>55</v>
      </c>
      <c r="AO94" s="50">
        <f t="shared" si="88"/>
        <v>125</v>
      </c>
      <c r="AP94" s="47">
        <v>10</v>
      </c>
      <c r="AQ94" s="47">
        <v>0</v>
      </c>
      <c r="AR94" s="47">
        <v>0</v>
      </c>
      <c r="AS94" s="47">
        <v>0</v>
      </c>
      <c r="AT94" s="47">
        <v>0</v>
      </c>
      <c r="AU94" s="47">
        <v>4</v>
      </c>
      <c r="AV94" s="47">
        <v>13</v>
      </c>
      <c r="AW94" s="47">
        <v>34</v>
      </c>
      <c r="AX94" s="47">
        <v>36</v>
      </c>
      <c r="AY94" s="47">
        <v>15</v>
      </c>
      <c r="AZ94" s="47">
        <v>8</v>
      </c>
      <c r="BA94" s="47">
        <v>11</v>
      </c>
      <c r="BB94" s="47">
        <v>11</v>
      </c>
      <c r="BC94" s="47">
        <v>15</v>
      </c>
      <c r="BD94" s="47">
        <v>15</v>
      </c>
      <c r="BE94" s="47">
        <v>21</v>
      </c>
      <c r="BF94" s="47">
        <v>28</v>
      </c>
      <c r="BG94" s="47">
        <v>57</v>
      </c>
      <c r="BH94" s="47">
        <v>42</v>
      </c>
      <c r="BI94" s="47">
        <v>46</v>
      </c>
      <c r="BJ94" s="47">
        <v>29</v>
      </c>
      <c r="BK94" s="47">
        <v>16</v>
      </c>
      <c r="BL94" s="47">
        <v>14</v>
      </c>
      <c r="BM94" s="47">
        <v>14</v>
      </c>
      <c r="BN94" s="50">
        <f t="shared" si="81"/>
        <v>439</v>
      </c>
      <c r="BO94" s="50">
        <f t="shared" si="82"/>
        <v>51</v>
      </c>
      <c r="BP94" s="50">
        <f t="shared" si="83"/>
        <v>99</v>
      </c>
    </row>
    <row r="95" spans="1:68" x14ac:dyDescent="0.3">
      <c r="A95" s="47">
        <v>34</v>
      </c>
      <c r="B95" s="47" t="s">
        <v>8</v>
      </c>
      <c r="C95" s="47" t="s">
        <v>243</v>
      </c>
      <c r="D95" s="47" t="s">
        <v>4</v>
      </c>
      <c r="E95" s="47" t="s">
        <v>6</v>
      </c>
      <c r="F95" s="42">
        <f t="shared" si="84"/>
        <v>1652</v>
      </c>
      <c r="G95" s="43">
        <f t="shared" si="72"/>
        <v>826</v>
      </c>
      <c r="H95" s="48">
        <f t="shared" si="104"/>
        <v>0.19990319457889641</v>
      </c>
      <c r="I95" s="42">
        <f t="shared" si="85"/>
        <v>277</v>
      </c>
      <c r="J95" s="43">
        <f t="shared" si="73"/>
        <v>138.5</v>
      </c>
      <c r="K95" s="48">
        <f t="shared" si="107"/>
        <v>0.22575387123064386</v>
      </c>
      <c r="L95" s="42">
        <f t="shared" si="86"/>
        <v>377</v>
      </c>
      <c r="M95" s="43">
        <f t="shared" si="74"/>
        <v>188.5</v>
      </c>
      <c r="N95" s="48">
        <f t="shared" si="108"/>
        <v>0.24753775443204201</v>
      </c>
      <c r="O95" s="49">
        <v>11</v>
      </c>
      <c r="P95" s="49">
        <v>2</v>
      </c>
      <c r="Q95" s="49">
        <v>3</v>
      </c>
      <c r="R95" s="49">
        <v>0</v>
      </c>
      <c r="S95" s="49">
        <v>2</v>
      </c>
      <c r="T95" s="49">
        <v>4</v>
      </c>
      <c r="U95" s="49">
        <v>21</v>
      </c>
      <c r="V95" s="49">
        <v>59</v>
      </c>
      <c r="W95" s="49">
        <v>89</v>
      </c>
      <c r="X95" s="49">
        <v>54</v>
      </c>
      <c r="Y95" s="49">
        <v>20</v>
      </c>
      <c r="Z95" s="49">
        <v>13</v>
      </c>
      <c r="AA95" s="49">
        <v>25</v>
      </c>
      <c r="AB95" s="49">
        <v>31</v>
      </c>
      <c r="AC95" s="49">
        <v>24</v>
      </c>
      <c r="AD95" s="49">
        <v>40</v>
      </c>
      <c r="AE95" s="49">
        <v>43</v>
      </c>
      <c r="AF95" s="49">
        <v>100</v>
      </c>
      <c r="AG95" s="49">
        <v>99</v>
      </c>
      <c r="AH95" s="49">
        <v>68</v>
      </c>
      <c r="AI95" s="49">
        <v>45</v>
      </c>
      <c r="AJ95" s="49">
        <v>39</v>
      </c>
      <c r="AK95" s="49">
        <v>25</v>
      </c>
      <c r="AL95" s="49">
        <v>13</v>
      </c>
      <c r="AM95" s="50">
        <f t="shared" si="80"/>
        <v>830</v>
      </c>
      <c r="AN95" s="50">
        <f t="shared" si="87"/>
        <v>143</v>
      </c>
      <c r="AO95" s="50">
        <f t="shared" si="88"/>
        <v>199</v>
      </c>
      <c r="AP95" s="47">
        <v>11</v>
      </c>
      <c r="AQ95" s="47">
        <v>2</v>
      </c>
      <c r="AR95" s="47">
        <v>1</v>
      </c>
      <c r="AS95" s="47">
        <v>2</v>
      </c>
      <c r="AT95" s="47">
        <v>2</v>
      </c>
      <c r="AU95" s="47">
        <v>14</v>
      </c>
      <c r="AV95" s="47">
        <v>32</v>
      </c>
      <c r="AW95" s="47">
        <v>68</v>
      </c>
      <c r="AX95" s="47">
        <v>83</v>
      </c>
      <c r="AY95" s="47">
        <v>51</v>
      </c>
      <c r="AZ95" s="47">
        <v>21</v>
      </c>
      <c r="BA95" s="47">
        <v>20</v>
      </c>
      <c r="BB95" s="47">
        <v>22</v>
      </c>
      <c r="BC95" s="47">
        <v>23</v>
      </c>
      <c r="BD95" s="47">
        <v>28</v>
      </c>
      <c r="BE95" s="47">
        <v>41</v>
      </c>
      <c r="BF95" s="47">
        <v>44</v>
      </c>
      <c r="BG95" s="47">
        <v>95</v>
      </c>
      <c r="BH95" s="47">
        <v>83</v>
      </c>
      <c r="BI95" s="47">
        <v>64</v>
      </c>
      <c r="BJ95" s="47">
        <v>46</v>
      </c>
      <c r="BK95" s="47">
        <v>32</v>
      </c>
      <c r="BL95" s="47">
        <v>20</v>
      </c>
      <c r="BM95" s="47">
        <v>17</v>
      </c>
      <c r="BN95" s="50">
        <f t="shared" si="81"/>
        <v>822</v>
      </c>
      <c r="BO95" s="50">
        <f t="shared" si="82"/>
        <v>134</v>
      </c>
      <c r="BP95" s="50">
        <f t="shared" si="83"/>
        <v>178</v>
      </c>
    </row>
    <row r="96" spans="1:68" x14ac:dyDescent="0.3">
      <c r="A96" s="47">
        <v>34</v>
      </c>
      <c r="B96" s="47" t="s">
        <v>8</v>
      </c>
      <c r="C96" s="47" t="s">
        <v>243</v>
      </c>
      <c r="D96" s="47" t="s">
        <v>7</v>
      </c>
      <c r="E96" s="47" t="s">
        <v>281</v>
      </c>
      <c r="F96" s="42">
        <f t="shared" si="84"/>
        <v>4850</v>
      </c>
      <c r="G96" s="43">
        <f t="shared" si="72"/>
        <v>2425</v>
      </c>
      <c r="H96" s="47" t="s">
        <v>5</v>
      </c>
      <c r="I96" s="42">
        <f t="shared" si="85"/>
        <v>698</v>
      </c>
      <c r="J96" s="43">
        <f t="shared" si="73"/>
        <v>349</v>
      </c>
      <c r="K96" s="47" t="s">
        <v>5</v>
      </c>
      <c r="L96" s="42">
        <f t="shared" si="86"/>
        <v>945</v>
      </c>
      <c r="M96" s="43">
        <f t="shared" si="74"/>
        <v>472.5</v>
      </c>
      <c r="N96" s="47" t="s">
        <v>5</v>
      </c>
      <c r="O96" s="49">
        <v>14</v>
      </c>
      <c r="P96" s="49">
        <v>10</v>
      </c>
      <c r="Q96" s="49">
        <v>3</v>
      </c>
      <c r="R96" s="49">
        <v>1</v>
      </c>
      <c r="S96" s="49">
        <v>7</v>
      </c>
      <c r="T96" s="49">
        <v>4</v>
      </c>
      <c r="U96" s="49">
        <v>20</v>
      </c>
      <c r="V96" s="49">
        <v>54</v>
      </c>
      <c r="W96" s="49">
        <v>53</v>
      </c>
      <c r="X96" s="49">
        <v>51</v>
      </c>
      <c r="Y96" s="49">
        <v>48</v>
      </c>
      <c r="Z96" s="49">
        <v>37</v>
      </c>
      <c r="AA96" s="49">
        <v>44</v>
      </c>
      <c r="AB96" s="49">
        <v>45</v>
      </c>
      <c r="AC96" s="49">
        <v>54</v>
      </c>
      <c r="AD96" s="49">
        <v>50</v>
      </c>
      <c r="AE96" s="49">
        <v>58</v>
      </c>
      <c r="AF96" s="49">
        <v>67</v>
      </c>
      <c r="AG96" s="49">
        <v>63</v>
      </c>
      <c r="AH96" s="49">
        <v>55</v>
      </c>
      <c r="AI96" s="49">
        <v>62</v>
      </c>
      <c r="AJ96" s="49">
        <v>52</v>
      </c>
      <c r="AK96" s="49">
        <v>36</v>
      </c>
      <c r="AL96" s="49">
        <v>26</v>
      </c>
      <c r="AM96" s="50">
        <f t="shared" si="80"/>
        <v>914</v>
      </c>
      <c r="AN96" s="50">
        <f t="shared" si="87"/>
        <v>104</v>
      </c>
      <c r="AO96" s="50">
        <f t="shared" si="88"/>
        <v>130</v>
      </c>
      <c r="AP96" s="47">
        <v>12</v>
      </c>
      <c r="AQ96" s="47">
        <v>17</v>
      </c>
      <c r="AR96" s="47">
        <v>7</v>
      </c>
      <c r="AS96" s="47">
        <v>3</v>
      </c>
      <c r="AT96" s="47">
        <v>4</v>
      </c>
      <c r="AU96" s="47">
        <v>8</v>
      </c>
      <c r="AV96" s="47">
        <v>26</v>
      </c>
      <c r="AW96" s="47">
        <v>188</v>
      </c>
      <c r="AX96" s="47">
        <v>335</v>
      </c>
      <c r="AY96" s="47">
        <v>259</v>
      </c>
      <c r="AZ96" s="47">
        <v>226</v>
      </c>
      <c r="BA96" s="47">
        <v>221</v>
      </c>
      <c r="BB96" s="47">
        <v>275</v>
      </c>
      <c r="BC96" s="47">
        <v>244</v>
      </c>
      <c r="BD96" s="47">
        <v>257</v>
      </c>
      <c r="BE96" s="47">
        <v>364</v>
      </c>
      <c r="BF96" s="47">
        <v>481</v>
      </c>
      <c r="BG96" s="47">
        <v>453</v>
      </c>
      <c r="BH96" s="47">
        <v>362</v>
      </c>
      <c r="BI96" s="47">
        <v>53</v>
      </c>
      <c r="BJ96" s="47">
        <v>44</v>
      </c>
      <c r="BK96" s="47">
        <v>35</v>
      </c>
      <c r="BL96" s="47">
        <v>43</v>
      </c>
      <c r="BM96" s="47">
        <v>19</v>
      </c>
      <c r="BN96" s="50">
        <f t="shared" si="81"/>
        <v>3936</v>
      </c>
      <c r="BO96" s="50">
        <f t="shared" si="82"/>
        <v>594</v>
      </c>
      <c r="BP96" s="50">
        <f t="shared" si="83"/>
        <v>815</v>
      </c>
    </row>
    <row r="97" spans="1:68" x14ac:dyDescent="0.3">
      <c r="A97" s="47">
        <v>34</v>
      </c>
      <c r="B97" s="47" t="s">
        <v>8</v>
      </c>
      <c r="C97" s="47" t="s">
        <v>243</v>
      </c>
      <c r="D97" s="47" t="s">
        <v>7</v>
      </c>
      <c r="E97" s="47" t="s">
        <v>282</v>
      </c>
      <c r="F97" s="42">
        <f t="shared" si="84"/>
        <v>1762</v>
      </c>
      <c r="G97" s="43">
        <f t="shared" si="72"/>
        <v>881</v>
      </c>
      <c r="H97" s="47" t="s">
        <v>5</v>
      </c>
      <c r="I97" s="42">
        <f t="shared" si="85"/>
        <v>252</v>
      </c>
      <c r="J97" s="43">
        <f t="shared" si="73"/>
        <v>126</v>
      </c>
      <c r="K97" s="47" t="s">
        <v>5</v>
      </c>
      <c r="L97" s="42">
        <f t="shared" si="86"/>
        <v>201</v>
      </c>
      <c r="M97" s="43">
        <f t="shared" si="74"/>
        <v>100.5</v>
      </c>
      <c r="N97" s="47" t="s">
        <v>5</v>
      </c>
      <c r="O97" s="49">
        <v>6</v>
      </c>
      <c r="P97" s="49">
        <v>7</v>
      </c>
      <c r="Q97" s="49">
        <v>3</v>
      </c>
      <c r="R97" s="49">
        <v>5</v>
      </c>
      <c r="S97" s="49">
        <v>3</v>
      </c>
      <c r="T97" s="49">
        <v>15</v>
      </c>
      <c r="U97" s="49">
        <v>30</v>
      </c>
      <c r="V97" s="49">
        <v>54</v>
      </c>
      <c r="W97" s="49">
        <v>74</v>
      </c>
      <c r="X97" s="49">
        <v>62</v>
      </c>
      <c r="Y97" s="49">
        <v>45</v>
      </c>
      <c r="Z97" s="49">
        <v>34</v>
      </c>
      <c r="AA97" s="49">
        <v>37</v>
      </c>
      <c r="AB97" s="49">
        <v>40</v>
      </c>
      <c r="AC97" s="49">
        <v>60</v>
      </c>
      <c r="AD97" s="49">
        <v>68</v>
      </c>
      <c r="AE97" s="49">
        <v>53</v>
      </c>
      <c r="AF97" s="49">
        <v>40</v>
      </c>
      <c r="AG97" s="49">
        <v>45</v>
      </c>
      <c r="AH97" s="49">
        <v>38</v>
      </c>
      <c r="AI97" s="49">
        <v>48</v>
      </c>
      <c r="AJ97" s="49">
        <v>39</v>
      </c>
      <c r="AK97" s="49">
        <v>26</v>
      </c>
      <c r="AL97" s="49">
        <v>11</v>
      </c>
      <c r="AM97" s="50">
        <f t="shared" si="80"/>
        <v>843</v>
      </c>
      <c r="AN97" s="50">
        <f t="shared" si="87"/>
        <v>136</v>
      </c>
      <c r="AO97" s="50">
        <f t="shared" si="88"/>
        <v>85</v>
      </c>
      <c r="AP97" s="47">
        <v>10</v>
      </c>
      <c r="AQ97" s="47">
        <v>3</v>
      </c>
      <c r="AR97" s="47">
        <v>3</v>
      </c>
      <c r="AS97" s="47">
        <v>1</v>
      </c>
      <c r="AT97" s="47">
        <v>2</v>
      </c>
      <c r="AU97" s="47">
        <v>14</v>
      </c>
      <c r="AV97" s="47">
        <v>25</v>
      </c>
      <c r="AW97" s="47">
        <v>65</v>
      </c>
      <c r="AX97" s="47">
        <v>72</v>
      </c>
      <c r="AY97" s="47">
        <v>44</v>
      </c>
      <c r="AZ97" s="47">
        <v>47</v>
      </c>
      <c r="BA97" s="47">
        <v>48</v>
      </c>
      <c r="BB97" s="47">
        <v>61</v>
      </c>
      <c r="BC97" s="47">
        <v>70</v>
      </c>
      <c r="BD97" s="47">
        <v>64</v>
      </c>
      <c r="BE97" s="47">
        <v>57</v>
      </c>
      <c r="BF97" s="47">
        <v>68</v>
      </c>
      <c r="BG97" s="47">
        <v>51</v>
      </c>
      <c r="BH97" s="47">
        <v>65</v>
      </c>
      <c r="BI97" s="47">
        <v>47</v>
      </c>
      <c r="BJ97" s="47">
        <v>34</v>
      </c>
      <c r="BK97" s="47">
        <v>36</v>
      </c>
      <c r="BL97" s="47">
        <v>19</v>
      </c>
      <c r="BM97" s="47">
        <v>13</v>
      </c>
      <c r="BN97" s="50">
        <f t="shared" si="81"/>
        <v>919</v>
      </c>
      <c r="BO97" s="50">
        <f t="shared" si="82"/>
        <v>116</v>
      </c>
      <c r="BP97" s="50">
        <f t="shared" si="83"/>
        <v>116</v>
      </c>
    </row>
    <row r="98" spans="1:68" x14ac:dyDescent="0.3">
      <c r="A98" s="47">
        <v>34</v>
      </c>
      <c r="B98" s="47" t="s">
        <v>8</v>
      </c>
      <c r="C98" s="47" t="s">
        <v>243</v>
      </c>
      <c r="D98" s="47" t="s">
        <v>7</v>
      </c>
      <c r="E98" s="47" t="s">
        <v>6</v>
      </c>
      <c r="F98" s="42">
        <f t="shared" si="84"/>
        <v>6612</v>
      </c>
      <c r="G98" s="43">
        <f t="shared" si="72"/>
        <v>3306</v>
      </c>
      <c r="H98" s="47" t="s">
        <v>5</v>
      </c>
      <c r="I98" s="42">
        <f t="shared" si="85"/>
        <v>950</v>
      </c>
      <c r="J98" s="43">
        <f t="shared" si="73"/>
        <v>475</v>
      </c>
      <c r="K98" s="47" t="s">
        <v>5</v>
      </c>
      <c r="L98" s="42">
        <f t="shared" si="86"/>
        <v>1146</v>
      </c>
      <c r="M98" s="43">
        <f t="shared" si="74"/>
        <v>573</v>
      </c>
      <c r="N98" s="47" t="s">
        <v>5</v>
      </c>
      <c r="O98" s="49">
        <v>20</v>
      </c>
      <c r="P98" s="49">
        <v>17</v>
      </c>
      <c r="Q98" s="49">
        <v>6</v>
      </c>
      <c r="R98" s="49">
        <v>6</v>
      </c>
      <c r="S98" s="49">
        <v>10</v>
      </c>
      <c r="T98" s="49">
        <v>19</v>
      </c>
      <c r="U98" s="49">
        <v>50</v>
      </c>
      <c r="V98" s="49">
        <v>108</v>
      </c>
      <c r="W98" s="49">
        <v>127</v>
      </c>
      <c r="X98" s="49">
        <v>113</v>
      </c>
      <c r="Y98" s="49">
        <v>93</v>
      </c>
      <c r="Z98" s="49">
        <v>71</v>
      </c>
      <c r="AA98" s="49">
        <v>81</v>
      </c>
      <c r="AB98" s="49">
        <v>85</v>
      </c>
      <c r="AC98" s="49">
        <v>114</v>
      </c>
      <c r="AD98" s="49">
        <v>118</v>
      </c>
      <c r="AE98" s="49">
        <v>111</v>
      </c>
      <c r="AF98" s="49">
        <v>107</v>
      </c>
      <c r="AG98" s="49">
        <v>108</v>
      </c>
      <c r="AH98" s="49">
        <v>93</v>
      </c>
      <c r="AI98" s="49">
        <v>110</v>
      </c>
      <c r="AJ98" s="49">
        <v>91</v>
      </c>
      <c r="AK98" s="49">
        <v>62</v>
      </c>
      <c r="AL98" s="49">
        <v>37</v>
      </c>
      <c r="AM98" s="50">
        <f t="shared" si="80"/>
        <v>1757</v>
      </c>
      <c r="AN98" s="50">
        <f t="shared" si="87"/>
        <v>240</v>
      </c>
      <c r="AO98" s="50">
        <f t="shared" si="88"/>
        <v>215</v>
      </c>
      <c r="AP98" s="47">
        <v>22</v>
      </c>
      <c r="AQ98" s="47">
        <v>20</v>
      </c>
      <c r="AR98" s="47">
        <v>10</v>
      </c>
      <c r="AS98" s="47">
        <v>4</v>
      </c>
      <c r="AT98" s="47">
        <v>6</v>
      </c>
      <c r="AU98" s="47">
        <v>22</v>
      </c>
      <c r="AV98" s="47">
        <v>51</v>
      </c>
      <c r="AW98" s="47">
        <v>253</v>
      </c>
      <c r="AX98" s="47">
        <v>407</v>
      </c>
      <c r="AY98" s="47">
        <v>303</v>
      </c>
      <c r="AZ98" s="47">
        <v>273</v>
      </c>
      <c r="BA98" s="47">
        <v>269</v>
      </c>
      <c r="BB98" s="47">
        <v>336</v>
      </c>
      <c r="BC98" s="47">
        <v>314</v>
      </c>
      <c r="BD98" s="47">
        <v>321</v>
      </c>
      <c r="BE98" s="47">
        <v>421</v>
      </c>
      <c r="BF98" s="47">
        <v>549</v>
      </c>
      <c r="BG98" s="47">
        <v>504</v>
      </c>
      <c r="BH98" s="47">
        <v>427</v>
      </c>
      <c r="BI98" s="47">
        <v>100</v>
      </c>
      <c r="BJ98" s="47">
        <v>78</v>
      </c>
      <c r="BK98" s="47">
        <v>71</v>
      </c>
      <c r="BL98" s="47">
        <v>62</v>
      </c>
      <c r="BM98" s="47">
        <v>32</v>
      </c>
      <c r="BN98" s="50">
        <f t="shared" si="81"/>
        <v>4855</v>
      </c>
      <c r="BO98" s="50">
        <f t="shared" si="82"/>
        <v>710</v>
      </c>
      <c r="BP98" s="50">
        <f t="shared" si="83"/>
        <v>931</v>
      </c>
    </row>
    <row r="99" spans="1:68" x14ac:dyDescent="0.3">
      <c r="A99" s="47">
        <v>38</v>
      </c>
      <c r="B99" s="47" t="s">
        <v>21</v>
      </c>
      <c r="C99" s="47" t="s">
        <v>243</v>
      </c>
      <c r="D99" s="47" t="s">
        <v>4</v>
      </c>
      <c r="E99" s="47" t="s">
        <v>278</v>
      </c>
      <c r="F99" s="42">
        <f t="shared" si="84"/>
        <v>1304</v>
      </c>
      <c r="G99" s="43">
        <f t="shared" si="72"/>
        <v>652</v>
      </c>
      <c r="H99" s="44">
        <f t="shared" ref="H99:H101" si="109">F99/(F102+F99)</f>
        <v>0.13706117300819845</v>
      </c>
      <c r="I99" s="42">
        <f t="shared" si="85"/>
        <v>626</v>
      </c>
      <c r="J99" s="43">
        <f t="shared" si="73"/>
        <v>313</v>
      </c>
      <c r="K99" s="44">
        <f t="shared" ref="K99" si="110">J99/(J102+J99)</f>
        <v>0.34623893805309736</v>
      </c>
      <c r="L99" s="42">
        <f t="shared" si="86"/>
        <v>55</v>
      </c>
      <c r="M99" s="43">
        <f t="shared" si="74"/>
        <v>27.5</v>
      </c>
      <c r="N99" s="44">
        <f t="shared" ref="N99" si="111">M99/(M102+M99)</f>
        <v>5.461767626613704E-2</v>
      </c>
      <c r="O99" s="49">
        <v>0</v>
      </c>
      <c r="P99" s="49">
        <v>0</v>
      </c>
      <c r="Q99" s="49">
        <v>1</v>
      </c>
      <c r="R99" s="49">
        <v>0</v>
      </c>
      <c r="S99" s="49">
        <v>0</v>
      </c>
      <c r="T99" s="49">
        <v>8</v>
      </c>
      <c r="U99" s="49">
        <v>38</v>
      </c>
      <c r="V99" s="49">
        <v>75</v>
      </c>
      <c r="W99" s="49">
        <v>158</v>
      </c>
      <c r="X99" s="49">
        <v>159</v>
      </c>
      <c r="Y99" s="49">
        <v>55</v>
      </c>
      <c r="Z99" s="49">
        <v>23</v>
      </c>
      <c r="AA99" s="49">
        <v>24</v>
      </c>
      <c r="AB99" s="49">
        <v>6</v>
      </c>
      <c r="AC99" s="49">
        <v>14</v>
      </c>
      <c r="AD99" s="49">
        <v>22</v>
      </c>
      <c r="AE99" s="49">
        <v>12</v>
      </c>
      <c r="AF99" s="49">
        <v>13</v>
      </c>
      <c r="AG99" s="49">
        <v>14</v>
      </c>
      <c r="AH99" s="49">
        <v>10</v>
      </c>
      <c r="AI99" s="49">
        <v>6</v>
      </c>
      <c r="AJ99" s="49">
        <v>5</v>
      </c>
      <c r="AK99" s="49">
        <v>7</v>
      </c>
      <c r="AL99" s="49">
        <v>1</v>
      </c>
      <c r="AM99" s="46">
        <f t="shared" si="80"/>
        <v>651</v>
      </c>
      <c r="AN99" s="46">
        <f t="shared" si="87"/>
        <v>317</v>
      </c>
      <c r="AO99" s="46">
        <f t="shared" si="88"/>
        <v>27</v>
      </c>
      <c r="AP99" s="47">
        <v>1</v>
      </c>
      <c r="AQ99" s="47">
        <v>0</v>
      </c>
      <c r="AR99" s="47">
        <v>0</v>
      </c>
      <c r="AS99" s="47">
        <v>0</v>
      </c>
      <c r="AT99" s="47">
        <v>0</v>
      </c>
      <c r="AU99" s="47">
        <v>4</v>
      </c>
      <c r="AV99" s="47">
        <v>37</v>
      </c>
      <c r="AW99" s="47">
        <v>71</v>
      </c>
      <c r="AX99" s="47">
        <v>175</v>
      </c>
      <c r="AY99" s="47">
        <v>134</v>
      </c>
      <c r="AZ99" s="47">
        <v>62</v>
      </c>
      <c r="BA99" s="47">
        <v>27</v>
      </c>
      <c r="BB99" s="47">
        <v>18</v>
      </c>
      <c r="BC99" s="47">
        <v>20</v>
      </c>
      <c r="BD99" s="47">
        <v>17</v>
      </c>
      <c r="BE99" s="47">
        <v>10</v>
      </c>
      <c r="BF99" s="47">
        <v>4</v>
      </c>
      <c r="BG99" s="47">
        <v>8</v>
      </c>
      <c r="BH99" s="47">
        <v>20</v>
      </c>
      <c r="BI99" s="47">
        <v>15</v>
      </c>
      <c r="BJ99" s="47">
        <v>7</v>
      </c>
      <c r="BK99" s="47">
        <v>14</v>
      </c>
      <c r="BL99" s="47">
        <v>5</v>
      </c>
      <c r="BM99" s="47">
        <v>4</v>
      </c>
      <c r="BN99" s="46">
        <f t="shared" si="81"/>
        <v>653</v>
      </c>
      <c r="BO99" s="46">
        <f t="shared" si="82"/>
        <v>309</v>
      </c>
      <c r="BP99" s="46">
        <f t="shared" si="83"/>
        <v>28</v>
      </c>
    </row>
    <row r="100" spans="1:68" x14ac:dyDescent="0.3">
      <c r="A100" s="47">
        <v>38</v>
      </c>
      <c r="B100" s="47" t="s">
        <v>21</v>
      </c>
      <c r="C100" s="47" t="s">
        <v>243</v>
      </c>
      <c r="D100" s="47" t="s">
        <v>4</v>
      </c>
      <c r="E100" s="47" t="s">
        <v>279</v>
      </c>
      <c r="F100" s="42">
        <f t="shared" si="84"/>
        <v>1343</v>
      </c>
      <c r="G100" s="43">
        <f t="shared" si="72"/>
        <v>671.5</v>
      </c>
      <c r="H100" s="48">
        <f t="shared" si="109"/>
        <v>0.11144303377313086</v>
      </c>
      <c r="I100" s="42">
        <f t="shared" si="85"/>
        <v>53</v>
      </c>
      <c r="J100" s="43">
        <f t="shared" si="73"/>
        <v>26.5</v>
      </c>
      <c r="K100" s="48">
        <f t="shared" ref="K100:K101" si="112">I100/(I103+I100)</f>
        <v>3.8629737609329445E-2</v>
      </c>
      <c r="L100" s="42">
        <f t="shared" si="86"/>
        <v>517</v>
      </c>
      <c r="M100" s="43">
        <f t="shared" si="74"/>
        <v>258.5</v>
      </c>
      <c r="N100" s="48">
        <f t="shared" ref="N100:N101" si="113">L100/(L103+L100)</f>
        <v>0.2708224201152436</v>
      </c>
      <c r="O100" s="49">
        <v>4</v>
      </c>
      <c r="P100" s="49">
        <v>3</v>
      </c>
      <c r="Q100" s="49">
        <v>0</v>
      </c>
      <c r="R100" s="49">
        <v>0</v>
      </c>
      <c r="S100" s="49">
        <v>0</v>
      </c>
      <c r="T100" s="49">
        <v>2</v>
      </c>
      <c r="U100" s="49">
        <v>2</v>
      </c>
      <c r="V100" s="49">
        <v>8</v>
      </c>
      <c r="W100" s="49">
        <v>12</v>
      </c>
      <c r="X100" s="49">
        <v>13</v>
      </c>
      <c r="Y100" s="49">
        <v>5</v>
      </c>
      <c r="Z100" s="49">
        <v>18</v>
      </c>
      <c r="AA100" s="49">
        <v>16</v>
      </c>
      <c r="AB100" s="49">
        <v>17</v>
      </c>
      <c r="AC100" s="49">
        <v>26</v>
      </c>
      <c r="AD100" s="49">
        <v>26</v>
      </c>
      <c r="AE100" s="49">
        <v>100</v>
      </c>
      <c r="AF100" s="49">
        <v>135</v>
      </c>
      <c r="AG100" s="49">
        <v>119</v>
      </c>
      <c r="AH100" s="49">
        <v>77</v>
      </c>
      <c r="AI100" s="49">
        <v>51</v>
      </c>
      <c r="AJ100" s="49">
        <v>30</v>
      </c>
      <c r="AK100" s="49">
        <v>16</v>
      </c>
      <c r="AL100" s="49">
        <v>4</v>
      </c>
      <c r="AM100" s="50">
        <f t="shared" si="80"/>
        <v>684</v>
      </c>
      <c r="AN100" s="50">
        <f t="shared" si="87"/>
        <v>25</v>
      </c>
      <c r="AO100" s="50">
        <f t="shared" si="88"/>
        <v>254</v>
      </c>
      <c r="AP100" s="47">
        <v>4</v>
      </c>
      <c r="AQ100" s="47">
        <v>1</v>
      </c>
      <c r="AR100" s="47">
        <v>1</v>
      </c>
      <c r="AS100" s="47">
        <v>3</v>
      </c>
      <c r="AT100" s="47">
        <v>0</v>
      </c>
      <c r="AU100" s="47">
        <v>2</v>
      </c>
      <c r="AV100" s="47">
        <v>6</v>
      </c>
      <c r="AW100" s="47">
        <v>10</v>
      </c>
      <c r="AX100" s="47">
        <v>8</v>
      </c>
      <c r="AY100" s="47">
        <v>20</v>
      </c>
      <c r="AZ100" s="47">
        <v>11</v>
      </c>
      <c r="BA100" s="47">
        <v>16</v>
      </c>
      <c r="BB100" s="47">
        <v>9</v>
      </c>
      <c r="BC100" s="47">
        <v>19</v>
      </c>
      <c r="BD100" s="47">
        <v>24</v>
      </c>
      <c r="BE100" s="47">
        <v>35</v>
      </c>
      <c r="BF100" s="47">
        <v>70</v>
      </c>
      <c r="BG100" s="47">
        <v>143</v>
      </c>
      <c r="BH100" s="47">
        <v>120</v>
      </c>
      <c r="BI100" s="47">
        <v>74</v>
      </c>
      <c r="BJ100" s="47">
        <v>39</v>
      </c>
      <c r="BK100" s="47">
        <v>23</v>
      </c>
      <c r="BL100" s="47">
        <v>12</v>
      </c>
      <c r="BM100" s="47">
        <v>9</v>
      </c>
      <c r="BN100" s="50">
        <f t="shared" si="81"/>
        <v>659</v>
      </c>
      <c r="BO100" s="50">
        <f t="shared" si="82"/>
        <v>28</v>
      </c>
      <c r="BP100" s="50">
        <f t="shared" si="83"/>
        <v>263</v>
      </c>
    </row>
    <row r="101" spans="1:68" x14ac:dyDescent="0.3">
      <c r="A101" s="47">
        <v>38</v>
      </c>
      <c r="B101" s="47" t="s">
        <v>21</v>
      </c>
      <c r="C101" s="47" t="s">
        <v>243</v>
      </c>
      <c r="D101" s="47" t="s">
        <v>4</v>
      </c>
      <c r="E101" s="47" t="s">
        <v>6</v>
      </c>
      <c r="F101" s="42">
        <f t="shared" si="84"/>
        <v>2647</v>
      </c>
      <c r="G101" s="43">
        <f t="shared" si="72"/>
        <v>1323.5</v>
      </c>
      <c r="H101" s="48">
        <f t="shared" si="109"/>
        <v>0.12274518896359843</v>
      </c>
      <c r="I101" s="42">
        <f t="shared" si="85"/>
        <v>679</v>
      </c>
      <c r="J101" s="43">
        <f t="shared" si="73"/>
        <v>339.5</v>
      </c>
      <c r="K101" s="48">
        <f t="shared" si="112"/>
        <v>0.21352201257861636</v>
      </c>
      <c r="L101" s="42">
        <f t="shared" si="86"/>
        <v>572</v>
      </c>
      <c r="M101" s="43">
        <f t="shared" si="74"/>
        <v>286</v>
      </c>
      <c r="N101" s="48">
        <f t="shared" si="113"/>
        <v>0.19615912208504802</v>
      </c>
      <c r="O101" s="49">
        <v>4</v>
      </c>
      <c r="P101" s="49">
        <v>3</v>
      </c>
      <c r="Q101" s="49">
        <v>1</v>
      </c>
      <c r="R101" s="49">
        <v>0</v>
      </c>
      <c r="S101" s="49">
        <v>0</v>
      </c>
      <c r="T101" s="49">
        <v>10</v>
      </c>
      <c r="U101" s="49">
        <v>40</v>
      </c>
      <c r="V101" s="49">
        <v>83</v>
      </c>
      <c r="W101" s="49">
        <v>170</v>
      </c>
      <c r="X101" s="49">
        <v>172</v>
      </c>
      <c r="Y101" s="49">
        <v>60</v>
      </c>
      <c r="Z101" s="49">
        <v>41</v>
      </c>
      <c r="AA101" s="49">
        <v>40</v>
      </c>
      <c r="AB101" s="49">
        <v>23</v>
      </c>
      <c r="AC101" s="49">
        <v>40</v>
      </c>
      <c r="AD101" s="49">
        <v>48</v>
      </c>
      <c r="AE101" s="49">
        <v>112</v>
      </c>
      <c r="AF101" s="49">
        <v>148</v>
      </c>
      <c r="AG101" s="49">
        <v>133</v>
      </c>
      <c r="AH101" s="49">
        <v>87</v>
      </c>
      <c r="AI101" s="49">
        <v>57</v>
      </c>
      <c r="AJ101" s="49">
        <v>35</v>
      </c>
      <c r="AK101" s="49">
        <v>23</v>
      </c>
      <c r="AL101" s="49">
        <v>5</v>
      </c>
      <c r="AM101" s="50">
        <f t="shared" si="80"/>
        <v>1335</v>
      </c>
      <c r="AN101" s="50">
        <f t="shared" si="87"/>
        <v>342</v>
      </c>
      <c r="AO101" s="50">
        <f t="shared" si="88"/>
        <v>281</v>
      </c>
      <c r="AP101" s="47">
        <v>5</v>
      </c>
      <c r="AQ101" s="47">
        <v>1</v>
      </c>
      <c r="AR101" s="47">
        <v>1</v>
      </c>
      <c r="AS101" s="47">
        <v>3</v>
      </c>
      <c r="AT101" s="47">
        <v>0</v>
      </c>
      <c r="AU101" s="47">
        <v>6</v>
      </c>
      <c r="AV101" s="47">
        <v>43</v>
      </c>
      <c r="AW101" s="47">
        <v>81</v>
      </c>
      <c r="AX101" s="47">
        <v>183</v>
      </c>
      <c r="AY101" s="47">
        <v>154</v>
      </c>
      <c r="AZ101" s="47">
        <v>73</v>
      </c>
      <c r="BA101" s="47">
        <v>43</v>
      </c>
      <c r="BB101" s="47">
        <v>27</v>
      </c>
      <c r="BC101" s="47">
        <v>39</v>
      </c>
      <c r="BD101" s="47">
        <v>41</v>
      </c>
      <c r="BE101" s="47">
        <v>45</v>
      </c>
      <c r="BF101" s="47">
        <v>74</v>
      </c>
      <c r="BG101" s="47">
        <v>151</v>
      </c>
      <c r="BH101" s="47">
        <v>140</v>
      </c>
      <c r="BI101" s="47">
        <v>89</v>
      </c>
      <c r="BJ101" s="47">
        <v>46</v>
      </c>
      <c r="BK101" s="47">
        <v>37</v>
      </c>
      <c r="BL101" s="47">
        <v>17</v>
      </c>
      <c r="BM101" s="47">
        <v>13</v>
      </c>
      <c r="BN101" s="50">
        <f t="shared" si="81"/>
        <v>1312</v>
      </c>
      <c r="BO101" s="50">
        <f t="shared" si="82"/>
        <v>337</v>
      </c>
      <c r="BP101" s="50">
        <f t="shared" si="83"/>
        <v>291</v>
      </c>
    </row>
    <row r="102" spans="1:68" x14ac:dyDescent="0.3">
      <c r="A102" s="47">
        <v>38</v>
      </c>
      <c r="B102" s="47" t="s">
        <v>21</v>
      </c>
      <c r="C102" s="47" t="s">
        <v>243</v>
      </c>
      <c r="D102" s="47" t="s">
        <v>7</v>
      </c>
      <c r="E102" s="47" t="s">
        <v>278</v>
      </c>
      <c r="F102" s="42">
        <f t="shared" si="84"/>
        <v>8210</v>
      </c>
      <c r="G102" s="43">
        <f t="shared" si="72"/>
        <v>4105</v>
      </c>
      <c r="H102" s="47" t="s">
        <v>5</v>
      </c>
      <c r="I102" s="42">
        <f t="shared" si="85"/>
        <v>1182</v>
      </c>
      <c r="J102" s="43">
        <f t="shared" si="73"/>
        <v>591</v>
      </c>
      <c r="K102" s="47" t="s">
        <v>5</v>
      </c>
      <c r="L102" s="42">
        <f t="shared" si="86"/>
        <v>952</v>
      </c>
      <c r="M102" s="43">
        <f t="shared" si="74"/>
        <v>476</v>
      </c>
      <c r="N102" s="47" t="s">
        <v>5</v>
      </c>
      <c r="O102" s="49">
        <v>26</v>
      </c>
      <c r="P102" s="49">
        <v>23</v>
      </c>
      <c r="Q102" s="49">
        <v>13</v>
      </c>
      <c r="R102" s="49">
        <v>9</v>
      </c>
      <c r="S102" s="49">
        <v>17</v>
      </c>
      <c r="T102" s="49">
        <v>68</v>
      </c>
      <c r="U102" s="49">
        <v>204</v>
      </c>
      <c r="V102" s="49">
        <v>333</v>
      </c>
      <c r="W102" s="49">
        <v>285</v>
      </c>
      <c r="X102" s="49">
        <v>321</v>
      </c>
      <c r="Y102" s="49">
        <v>275</v>
      </c>
      <c r="Z102" s="49">
        <v>216</v>
      </c>
      <c r="AA102" s="49">
        <v>224</v>
      </c>
      <c r="AB102" s="49">
        <v>207</v>
      </c>
      <c r="AC102" s="49">
        <v>258</v>
      </c>
      <c r="AD102" s="49">
        <v>267</v>
      </c>
      <c r="AE102" s="49">
        <v>239</v>
      </c>
      <c r="AF102" s="49">
        <v>237</v>
      </c>
      <c r="AG102" s="49">
        <v>238</v>
      </c>
      <c r="AH102" s="49">
        <v>208</v>
      </c>
      <c r="AI102" s="49">
        <v>155</v>
      </c>
      <c r="AJ102" s="49">
        <v>142</v>
      </c>
      <c r="AK102" s="49">
        <v>106</v>
      </c>
      <c r="AL102" s="49">
        <v>89</v>
      </c>
      <c r="AM102" s="50">
        <f t="shared" si="80"/>
        <v>4160</v>
      </c>
      <c r="AN102" s="50">
        <f t="shared" si="87"/>
        <v>606</v>
      </c>
      <c r="AO102" s="50">
        <f t="shared" si="88"/>
        <v>475</v>
      </c>
      <c r="AP102" s="47">
        <v>23</v>
      </c>
      <c r="AQ102" s="47">
        <v>21</v>
      </c>
      <c r="AR102" s="47">
        <v>10</v>
      </c>
      <c r="AS102" s="47">
        <v>15</v>
      </c>
      <c r="AT102" s="47">
        <v>14</v>
      </c>
      <c r="AU102" s="47">
        <v>56</v>
      </c>
      <c r="AV102" s="47">
        <v>177</v>
      </c>
      <c r="AW102" s="47">
        <v>312</v>
      </c>
      <c r="AX102" s="47">
        <v>267</v>
      </c>
      <c r="AY102" s="47">
        <v>309</v>
      </c>
      <c r="AZ102" s="47">
        <v>256</v>
      </c>
      <c r="BA102" s="47">
        <v>225</v>
      </c>
      <c r="BB102" s="47">
        <v>228</v>
      </c>
      <c r="BC102" s="47">
        <v>237</v>
      </c>
      <c r="BD102" s="47">
        <v>250</v>
      </c>
      <c r="BE102" s="47">
        <v>264</v>
      </c>
      <c r="BF102" s="47">
        <v>267</v>
      </c>
      <c r="BG102" s="47">
        <v>246</v>
      </c>
      <c r="BH102" s="47">
        <v>231</v>
      </c>
      <c r="BI102" s="47">
        <v>197</v>
      </c>
      <c r="BJ102" s="47">
        <v>136</v>
      </c>
      <c r="BK102" s="47">
        <v>133</v>
      </c>
      <c r="BL102" s="47">
        <v>115</v>
      </c>
      <c r="BM102" s="47">
        <v>61</v>
      </c>
      <c r="BN102" s="50">
        <f t="shared" si="81"/>
        <v>4050</v>
      </c>
      <c r="BO102" s="50">
        <f t="shared" si="82"/>
        <v>576</v>
      </c>
      <c r="BP102" s="50">
        <f t="shared" si="83"/>
        <v>477</v>
      </c>
    </row>
    <row r="103" spans="1:68" x14ac:dyDescent="0.3">
      <c r="A103" s="47">
        <v>38</v>
      </c>
      <c r="B103" s="47" t="s">
        <v>21</v>
      </c>
      <c r="C103" s="47" t="s">
        <v>243</v>
      </c>
      <c r="D103" s="47" t="s">
        <v>7</v>
      </c>
      <c r="E103" s="47" t="s">
        <v>279</v>
      </c>
      <c r="F103" s="42">
        <f t="shared" si="84"/>
        <v>10708</v>
      </c>
      <c r="G103" s="43">
        <f t="shared" si="72"/>
        <v>5354</v>
      </c>
      <c r="H103" s="47" t="s">
        <v>5</v>
      </c>
      <c r="I103" s="42">
        <f t="shared" si="85"/>
        <v>1319</v>
      </c>
      <c r="J103" s="43">
        <f t="shared" si="73"/>
        <v>659.5</v>
      </c>
      <c r="K103" s="47" t="s">
        <v>5</v>
      </c>
      <c r="L103" s="42">
        <f t="shared" si="86"/>
        <v>1392</v>
      </c>
      <c r="M103" s="43">
        <f t="shared" si="74"/>
        <v>696</v>
      </c>
      <c r="N103" s="47" t="s">
        <v>5</v>
      </c>
      <c r="O103" s="49">
        <v>27</v>
      </c>
      <c r="P103" s="49">
        <v>18</v>
      </c>
      <c r="Q103" s="49">
        <v>20</v>
      </c>
      <c r="R103" s="49">
        <v>8</v>
      </c>
      <c r="S103" s="49">
        <v>36</v>
      </c>
      <c r="T103" s="49">
        <v>124</v>
      </c>
      <c r="U103" s="49">
        <v>346</v>
      </c>
      <c r="V103" s="49">
        <v>435</v>
      </c>
      <c r="W103" s="49">
        <v>350</v>
      </c>
      <c r="X103" s="49">
        <v>341</v>
      </c>
      <c r="Y103" s="49">
        <v>255</v>
      </c>
      <c r="Z103" s="49">
        <v>323</v>
      </c>
      <c r="AA103" s="49">
        <v>294</v>
      </c>
      <c r="AB103" s="49">
        <v>265</v>
      </c>
      <c r="AC103" s="49">
        <v>317</v>
      </c>
      <c r="AD103" s="49">
        <v>348</v>
      </c>
      <c r="AE103" s="49">
        <v>347</v>
      </c>
      <c r="AF103" s="49">
        <v>345</v>
      </c>
      <c r="AG103" s="49">
        <v>367</v>
      </c>
      <c r="AH103" s="49">
        <v>253</v>
      </c>
      <c r="AI103" s="49">
        <v>242</v>
      </c>
      <c r="AJ103" s="49">
        <v>162</v>
      </c>
      <c r="AK103" s="49">
        <v>119</v>
      </c>
      <c r="AL103" s="49">
        <v>78</v>
      </c>
      <c r="AM103" s="50">
        <f t="shared" si="80"/>
        <v>5420</v>
      </c>
      <c r="AN103" s="50">
        <f t="shared" si="87"/>
        <v>691</v>
      </c>
      <c r="AO103" s="50">
        <f t="shared" si="88"/>
        <v>712</v>
      </c>
      <c r="AP103" s="47">
        <v>25</v>
      </c>
      <c r="AQ103" s="47">
        <v>12</v>
      </c>
      <c r="AR103" s="47">
        <v>18</v>
      </c>
      <c r="AS103" s="47">
        <v>23</v>
      </c>
      <c r="AT103" s="47">
        <v>37</v>
      </c>
      <c r="AU103" s="47">
        <v>156</v>
      </c>
      <c r="AV103" s="47">
        <v>344</v>
      </c>
      <c r="AW103" s="47">
        <v>417</v>
      </c>
      <c r="AX103" s="47">
        <v>347</v>
      </c>
      <c r="AY103" s="47">
        <v>281</v>
      </c>
      <c r="AZ103" s="47">
        <v>312</v>
      </c>
      <c r="BA103" s="47">
        <v>308</v>
      </c>
      <c r="BB103" s="47">
        <v>292</v>
      </c>
      <c r="BC103" s="47">
        <v>281</v>
      </c>
      <c r="BD103" s="47">
        <v>316</v>
      </c>
      <c r="BE103" s="47">
        <v>327</v>
      </c>
      <c r="BF103" s="47">
        <v>352</v>
      </c>
      <c r="BG103" s="47">
        <v>345</v>
      </c>
      <c r="BH103" s="47">
        <v>335</v>
      </c>
      <c r="BI103" s="47">
        <v>244</v>
      </c>
      <c r="BJ103" s="47">
        <v>170</v>
      </c>
      <c r="BK103" s="47">
        <v>151</v>
      </c>
      <c r="BL103" s="47">
        <v>112</v>
      </c>
      <c r="BM103" s="47">
        <v>83</v>
      </c>
      <c r="BN103" s="50">
        <f t="shared" si="81"/>
        <v>5288</v>
      </c>
      <c r="BO103" s="50">
        <f t="shared" si="82"/>
        <v>628</v>
      </c>
      <c r="BP103" s="50">
        <f t="shared" si="83"/>
        <v>680</v>
      </c>
    </row>
    <row r="104" spans="1:68" x14ac:dyDescent="0.3">
      <c r="A104" s="47">
        <v>38</v>
      </c>
      <c r="B104" s="47" t="s">
        <v>21</v>
      </c>
      <c r="C104" s="47" t="s">
        <v>243</v>
      </c>
      <c r="D104" s="47" t="s">
        <v>7</v>
      </c>
      <c r="E104" s="47" t="s">
        <v>6</v>
      </c>
      <c r="F104" s="42">
        <f t="shared" si="84"/>
        <v>18918</v>
      </c>
      <c r="G104" s="43">
        <f t="shared" si="72"/>
        <v>9459</v>
      </c>
      <c r="H104" s="47" t="s">
        <v>5</v>
      </c>
      <c r="I104" s="42">
        <f t="shared" si="85"/>
        <v>2501</v>
      </c>
      <c r="J104" s="43">
        <f t="shared" si="73"/>
        <v>1250.5</v>
      </c>
      <c r="K104" s="47" t="s">
        <v>5</v>
      </c>
      <c r="L104" s="42">
        <f t="shared" si="86"/>
        <v>2344</v>
      </c>
      <c r="M104" s="43">
        <f t="shared" si="74"/>
        <v>1172</v>
      </c>
      <c r="N104" s="47" t="s">
        <v>5</v>
      </c>
      <c r="O104" s="49">
        <v>53</v>
      </c>
      <c r="P104" s="49">
        <v>41</v>
      </c>
      <c r="Q104" s="49">
        <v>33</v>
      </c>
      <c r="R104" s="49">
        <v>17</v>
      </c>
      <c r="S104" s="49">
        <v>53</v>
      </c>
      <c r="T104" s="49">
        <v>192</v>
      </c>
      <c r="U104" s="49">
        <v>550</v>
      </c>
      <c r="V104" s="49">
        <v>768</v>
      </c>
      <c r="W104" s="49">
        <v>635</v>
      </c>
      <c r="X104" s="49">
        <v>662</v>
      </c>
      <c r="Y104" s="49">
        <v>530</v>
      </c>
      <c r="Z104" s="49">
        <v>539</v>
      </c>
      <c r="AA104" s="49">
        <v>518</v>
      </c>
      <c r="AB104" s="49">
        <v>472</v>
      </c>
      <c r="AC104" s="49">
        <v>575</v>
      </c>
      <c r="AD104" s="49">
        <v>615</v>
      </c>
      <c r="AE104" s="49">
        <v>586</v>
      </c>
      <c r="AF104" s="49">
        <v>582</v>
      </c>
      <c r="AG104" s="49">
        <v>605</v>
      </c>
      <c r="AH104" s="49">
        <v>461</v>
      </c>
      <c r="AI104" s="49">
        <v>397</v>
      </c>
      <c r="AJ104" s="49">
        <v>304</v>
      </c>
      <c r="AK104" s="49">
        <v>225</v>
      </c>
      <c r="AL104" s="49">
        <v>167</v>
      </c>
      <c r="AM104" s="50">
        <f t="shared" si="80"/>
        <v>9580</v>
      </c>
      <c r="AN104" s="50">
        <f t="shared" si="87"/>
        <v>1297</v>
      </c>
      <c r="AO104" s="50">
        <f t="shared" si="88"/>
        <v>1187</v>
      </c>
      <c r="AP104" s="47">
        <v>48</v>
      </c>
      <c r="AQ104" s="47">
        <v>33</v>
      </c>
      <c r="AR104" s="47">
        <v>28</v>
      </c>
      <c r="AS104" s="47">
        <v>38</v>
      </c>
      <c r="AT104" s="47">
        <v>51</v>
      </c>
      <c r="AU104" s="47">
        <v>212</v>
      </c>
      <c r="AV104" s="47">
        <v>521</v>
      </c>
      <c r="AW104" s="47">
        <v>729</v>
      </c>
      <c r="AX104" s="47">
        <v>614</v>
      </c>
      <c r="AY104" s="47">
        <v>590</v>
      </c>
      <c r="AZ104" s="47">
        <v>568</v>
      </c>
      <c r="BA104" s="47">
        <v>533</v>
      </c>
      <c r="BB104" s="47">
        <v>520</v>
      </c>
      <c r="BC104" s="47">
        <v>518</v>
      </c>
      <c r="BD104" s="47">
        <v>566</v>
      </c>
      <c r="BE104" s="47">
        <v>591</v>
      </c>
      <c r="BF104" s="47">
        <v>619</v>
      </c>
      <c r="BG104" s="47">
        <v>591</v>
      </c>
      <c r="BH104" s="47">
        <v>566</v>
      </c>
      <c r="BI104" s="47">
        <v>441</v>
      </c>
      <c r="BJ104" s="47">
        <v>306</v>
      </c>
      <c r="BK104" s="47">
        <v>284</v>
      </c>
      <c r="BL104" s="47">
        <v>227</v>
      </c>
      <c r="BM104" s="47">
        <v>144</v>
      </c>
      <c r="BN104" s="50">
        <f t="shared" si="81"/>
        <v>9338</v>
      </c>
      <c r="BO104" s="50">
        <f t="shared" si="82"/>
        <v>1204</v>
      </c>
      <c r="BP104" s="50">
        <f t="shared" si="83"/>
        <v>1157</v>
      </c>
    </row>
    <row r="105" spans="1:68" s="51" customFormat="1" x14ac:dyDescent="0.3">
      <c r="A105" s="51">
        <v>39</v>
      </c>
      <c r="B105" s="51" t="s">
        <v>11</v>
      </c>
      <c r="C105" s="51" t="s">
        <v>243</v>
      </c>
      <c r="D105" s="51" t="s">
        <v>4</v>
      </c>
      <c r="E105" s="51" t="s">
        <v>281</v>
      </c>
      <c r="F105" s="42">
        <f t="shared" si="84"/>
        <v>545</v>
      </c>
      <c r="G105" s="43">
        <f t="shared" si="72"/>
        <v>272.5</v>
      </c>
      <c r="H105" s="44">
        <f t="shared" ref="H105:H107" si="114">F105/(F108+F105)</f>
        <v>3.0242494867099495E-2</v>
      </c>
      <c r="I105" s="42">
        <f t="shared" si="85"/>
        <v>23</v>
      </c>
      <c r="J105" s="43">
        <f t="shared" si="73"/>
        <v>11.5</v>
      </c>
      <c r="K105" s="44">
        <f t="shared" ref="K105" si="115">J105/(J108+J105)</f>
        <v>1.2700165654334622E-2</v>
      </c>
      <c r="L105" s="42">
        <f t="shared" si="86"/>
        <v>242</v>
      </c>
      <c r="M105" s="43">
        <f t="shared" si="74"/>
        <v>121</v>
      </c>
      <c r="N105" s="44">
        <f t="shared" ref="N105" si="116">M105/(M108+M105)</f>
        <v>7.5743348982785605E-2</v>
      </c>
      <c r="O105" s="49">
        <v>1</v>
      </c>
      <c r="P105" s="49">
        <v>1</v>
      </c>
      <c r="Q105" s="49">
        <v>0</v>
      </c>
      <c r="R105" s="49">
        <v>1</v>
      </c>
      <c r="S105" s="49">
        <v>0</v>
      </c>
      <c r="T105" s="49">
        <v>0</v>
      </c>
      <c r="U105" s="49">
        <v>8</v>
      </c>
      <c r="V105" s="49">
        <v>4</v>
      </c>
      <c r="W105" s="49">
        <v>9</v>
      </c>
      <c r="X105" s="49">
        <v>4</v>
      </c>
      <c r="Y105" s="49">
        <v>3</v>
      </c>
      <c r="Z105" s="49">
        <v>12</v>
      </c>
      <c r="AA105" s="49">
        <v>8</v>
      </c>
      <c r="AB105" s="49">
        <v>12</v>
      </c>
      <c r="AC105" s="49">
        <v>10</v>
      </c>
      <c r="AD105" s="49">
        <v>15</v>
      </c>
      <c r="AE105" s="49">
        <v>26</v>
      </c>
      <c r="AF105" s="49">
        <v>66</v>
      </c>
      <c r="AG105" s="49">
        <v>61</v>
      </c>
      <c r="AH105" s="49">
        <v>25</v>
      </c>
      <c r="AI105" s="49">
        <v>14</v>
      </c>
      <c r="AJ105" s="49">
        <v>10</v>
      </c>
      <c r="AK105" s="49">
        <v>7</v>
      </c>
      <c r="AL105" s="49">
        <v>4</v>
      </c>
      <c r="AM105" s="46">
        <f t="shared" si="80"/>
        <v>301</v>
      </c>
      <c r="AN105" s="46">
        <f t="shared" si="87"/>
        <v>13</v>
      </c>
      <c r="AO105" s="46">
        <f t="shared" si="88"/>
        <v>127</v>
      </c>
      <c r="AP105" s="51">
        <v>1</v>
      </c>
      <c r="AQ105" s="51">
        <v>0</v>
      </c>
      <c r="AR105" s="51">
        <v>0</v>
      </c>
      <c r="AS105" s="51">
        <v>2</v>
      </c>
      <c r="AT105" s="51">
        <v>0</v>
      </c>
      <c r="AU105" s="51">
        <v>1</v>
      </c>
      <c r="AV105" s="51">
        <v>5</v>
      </c>
      <c r="AW105" s="51">
        <v>3</v>
      </c>
      <c r="AX105" s="51">
        <v>7</v>
      </c>
      <c r="AY105" s="51">
        <v>3</v>
      </c>
      <c r="AZ105" s="51">
        <v>4</v>
      </c>
      <c r="BA105" s="51">
        <v>2</v>
      </c>
      <c r="BB105" s="51">
        <v>7</v>
      </c>
      <c r="BC105" s="51">
        <v>13</v>
      </c>
      <c r="BD105" s="51">
        <v>5</v>
      </c>
      <c r="BE105" s="51">
        <v>14</v>
      </c>
      <c r="BF105" s="51">
        <v>21</v>
      </c>
      <c r="BG105" s="51">
        <v>62</v>
      </c>
      <c r="BH105" s="51">
        <v>53</v>
      </c>
      <c r="BI105" s="51">
        <v>19</v>
      </c>
      <c r="BJ105" s="51">
        <v>8</v>
      </c>
      <c r="BK105" s="51">
        <v>8</v>
      </c>
      <c r="BL105" s="51">
        <v>1</v>
      </c>
      <c r="BM105" s="51">
        <v>5</v>
      </c>
      <c r="BN105" s="46">
        <f t="shared" si="81"/>
        <v>244</v>
      </c>
      <c r="BO105" s="46">
        <f t="shared" si="82"/>
        <v>10</v>
      </c>
      <c r="BP105" s="46">
        <f t="shared" si="83"/>
        <v>115</v>
      </c>
    </row>
    <row r="106" spans="1:68" s="51" customFormat="1" x14ac:dyDescent="0.3">
      <c r="A106" s="51">
        <v>39</v>
      </c>
      <c r="B106" s="51" t="s">
        <v>11</v>
      </c>
      <c r="C106" s="51" t="s">
        <v>243</v>
      </c>
      <c r="D106" s="51" t="s">
        <v>4</v>
      </c>
      <c r="E106" s="51" t="s">
        <v>282</v>
      </c>
      <c r="F106" s="42">
        <f t="shared" si="84"/>
        <v>524</v>
      </c>
      <c r="G106" s="43">
        <f t="shared" si="72"/>
        <v>262</v>
      </c>
      <c r="H106" s="48">
        <f t="shared" si="114"/>
        <v>2.4910862847634895E-2</v>
      </c>
      <c r="I106" s="42">
        <f t="shared" si="85"/>
        <v>202</v>
      </c>
      <c r="J106" s="43">
        <f t="shared" si="73"/>
        <v>101</v>
      </c>
      <c r="K106" s="48">
        <f t="shared" ref="K106:K107" si="117">I106/(I109+I106)</f>
        <v>5.3924185798184733E-2</v>
      </c>
      <c r="L106" s="42">
        <f t="shared" si="86"/>
        <v>44</v>
      </c>
      <c r="M106" s="43">
        <f t="shared" si="74"/>
        <v>22</v>
      </c>
      <c r="N106" s="48">
        <f t="shared" ref="N106:N107" si="118">L106/(L109+L106)</f>
        <v>1.7951856385148918E-2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8</v>
      </c>
      <c r="U106" s="49">
        <v>21</v>
      </c>
      <c r="V106" s="49">
        <v>53</v>
      </c>
      <c r="W106" s="49">
        <v>69</v>
      </c>
      <c r="X106" s="49">
        <v>34</v>
      </c>
      <c r="Y106" s="49">
        <v>19</v>
      </c>
      <c r="Z106" s="49">
        <v>13</v>
      </c>
      <c r="AA106" s="49">
        <v>7</v>
      </c>
      <c r="AB106" s="49">
        <v>2</v>
      </c>
      <c r="AC106" s="49">
        <v>1</v>
      </c>
      <c r="AD106" s="49">
        <v>7</v>
      </c>
      <c r="AE106" s="49">
        <v>8</v>
      </c>
      <c r="AF106" s="49">
        <v>13</v>
      </c>
      <c r="AG106" s="49">
        <v>11</v>
      </c>
      <c r="AH106" s="49">
        <v>3</v>
      </c>
      <c r="AI106" s="49">
        <v>0</v>
      </c>
      <c r="AJ106" s="49">
        <v>3</v>
      </c>
      <c r="AK106" s="49">
        <v>4</v>
      </c>
      <c r="AL106" s="49">
        <v>0</v>
      </c>
      <c r="AM106" s="50">
        <f t="shared" si="80"/>
        <v>277</v>
      </c>
      <c r="AN106" s="50">
        <f t="shared" si="87"/>
        <v>103</v>
      </c>
      <c r="AO106" s="50">
        <f t="shared" si="88"/>
        <v>24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5</v>
      </c>
      <c r="AV106" s="51">
        <v>14</v>
      </c>
      <c r="AW106" s="51">
        <v>45</v>
      </c>
      <c r="AX106" s="51">
        <v>54</v>
      </c>
      <c r="AY106" s="51">
        <v>45</v>
      </c>
      <c r="AZ106" s="51">
        <v>14</v>
      </c>
      <c r="BA106" s="51">
        <v>7</v>
      </c>
      <c r="BB106" s="51">
        <v>10</v>
      </c>
      <c r="BC106" s="51">
        <v>8</v>
      </c>
      <c r="BD106" s="51">
        <v>3</v>
      </c>
      <c r="BE106" s="51">
        <v>4</v>
      </c>
      <c r="BF106" s="51">
        <v>4</v>
      </c>
      <c r="BG106" s="51">
        <v>11</v>
      </c>
      <c r="BH106" s="51">
        <v>9</v>
      </c>
      <c r="BI106" s="51">
        <v>2</v>
      </c>
      <c r="BJ106" s="51">
        <v>6</v>
      </c>
      <c r="BK106" s="51">
        <v>4</v>
      </c>
      <c r="BL106" s="51">
        <v>0</v>
      </c>
      <c r="BM106" s="51">
        <v>2</v>
      </c>
      <c r="BN106" s="50">
        <f t="shared" si="81"/>
        <v>247</v>
      </c>
      <c r="BO106" s="50">
        <f t="shared" si="82"/>
        <v>99</v>
      </c>
      <c r="BP106" s="50">
        <f t="shared" si="83"/>
        <v>20</v>
      </c>
    </row>
    <row r="107" spans="1:68" x14ac:dyDescent="0.3">
      <c r="A107" s="47">
        <v>39</v>
      </c>
      <c r="B107" s="47" t="s">
        <v>11</v>
      </c>
      <c r="C107" s="47" t="s">
        <v>243</v>
      </c>
      <c r="D107" s="47" t="s">
        <v>4</v>
      </c>
      <c r="E107" s="47" t="s">
        <v>6</v>
      </c>
      <c r="F107" s="42">
        <f t="shared" si="84"/>
        <v>1069</v>
      </c>
      <c r="G107" s="43">
        <f t="shared" si="72"/>
        <v>534.5</v>
      </c>
      <c r="H107" s="48">
        <f t="shared" si="114"/>
        <v>2.7370954526833264E-2</v>
      </c>
      <c r="I107" s="42">
        <f t="shared" si="85"/>
        <v>225</v>
      </c>
      <c r="J107" s="43">
        <f t="shared" si="73"/>
        <v>112.5</v>
      </c>
      <c r="K107" s="48">
        <f t="shared" si="117"/>
        <v>4.0489472737088354E-2</v>
      </c>
      <c r="L107" s="42">
        <f t="shared" si="86"/>
        <v>286</v>
      </c>
      <c r="M107" s="43">
        <f t="shared" si="74"/>
        <v>143</v>
      </c>
      <c r="N107" s="48">
        <f t="shared" si="118"/>
        <v>5.065533120793482E-2</v>
      </c>
      <c r="O107" s="49">
        <v>1</v>
      </c>
      <c r="P107" s="49">
        <v>1</v>
      </c>
      <c r="Q107" s="49">
        <v>0</v>
      </c>
      <c r="R107" s="49">
        <v>1</v>
      </c>
      <c r="S107" s="49">
        <v>1</v>
      </c>
      <c r="T107" s="49">
        <v>8</v>
      </c>
      <c r="U107" s="49">
        <v>29</v>
      </c>
      <c r="V107" s="49">
        <v>57</v>
      </c>
      <c r="W107" s="49">
        <v>78</v>
      </c>
      <c r="X107" s="49">
        <v>38</v>
      </c>
      <c r="Y107" s="49">
        <v>22</v>
      </c>
      <c r="Z107" s="49">
        <v>25</v>
      </c>
      <c r="AA107" s="49">
        <v>15</v>
      </c>
      <c r="AB107" s="49">
        <v>14</v>
      </c>
      <c r="AC107" s="49">
        <v>11</v>
      </c>
      <c r="AD107" s="49">
        <v>22</v>
      </c>
      <c r="AE107" s="49">
        <v>34</v>
      </c>
      <c r="AF107" s="49">
        <v>79</v>
      </c>
      <c r="AG107" s="49">
        <v>72</v>
      </c>
      <c r="AH107" s="49">
        <v>28</v>
      </c>
      <c r="AI107" s="49">
        <v>14</v>
      </c>
      <c r="AJ107" s="49">
        <v>13</v>
      </c>
      <c r="AK107" s="49">
        <v>11</v>
      </c>
      <c r="AL107" s="49">
        <v>4</v>
      </c>
      <c r="AM107" s="50">
        <f t="shared" si="80"/>
        <v>578</v>
      </c>
      <c r="AN107" s="50">
        <f t="shared" si="87"/>
        <v>116</v>
      </c>
      <c r="AO107" s="50">
        <f t="shared" si="88"/>
        <v>151</v>
      </c>
      <c r="AP107" s="47">
        <v>1</v>
      </c>
      <c r="AQ107" s="47">
        <v>0</v>
      </c>
      <c r="AR107" s="47">
        <v>0</v>
      </c>
      <c r="AS107" s="47">
        <v>2</v>
      </c>
      <c r="AT107" s="47">
        <v>0</v>
      </c>
      <c r="AU107" s="47">
        <v>6</v>
      </c>
      <c r="AV107" s="47">
        <v>19</v>
      </c>
      <c r="AW107" s="47">
        <v>48</v>
      </c>
      <c r="AX107" s="47">
        <v>61</v>
      </c>
      <c r="AY107" s="47">
        <v>48</v>
      </c>
      <c r="AZ107" s="47">
        <v>18</v>
      </c>
      <c r="BA107" s="47">
        <v>9</v>
      </c>
      <c r="BB107" s="47">
        <v>17</v>
      </c>
      <c r="BC107" s="47">
        <v>21</v>
      </c>
      <c r="BD107" s="47">
        <v>8</v>
      </c>
      <c r="BE107" s="47">
        <v>18</v>
      </c>
      <c r="BF107" s="47">
        <v>25</v>
      </c>
      <c r="BG107" s="47">
        <v>73</v>
      </c>
      <c r="BH107" s="47">
        <v>62</v>
      </c>
      <c r="BI107" s="47">
        <v>21</v>
      </c>
      <c r="BJ107" s="47">
        <v>14</v>
      </c>
      <c r="BK107" s="47">
        <v>12</v>
      </c>
      <c r="BL107" s="47">
        <v>1</v>
      </c>
      <c r="BM107" s="47">
        <v>7</v>
      </c>
      <c r="BN107" s="50">
        <f t="shared" si="81"/>
        <v>491</v>
      </c>
      <c r="BO107" s="50">
        <f t="shared" si="82"/>
        <v>109</v>
      </c>
      <c r="BP107" s="50">
        <f t="shared" si="83"/>
        <v>135</v>
      </c>
    </row>
    <row r="108" spans="1:68" x14ac:dyDescent="0.3">
      <c r="A108" s="47">
        <v>39</v>
      </c>
      <c r="B108" s="47" t="s">
        <v>11</v>
      </c>
      <c r="C108" s="47" t="s">
        <v>243</v>
      </c>
      <c r="D108" s="47" t="s">
        <v>7</v>
      </c>
      <c r="E108" s="47" t="s">
        <v>281</v>
      </c>
      <c r="F108" s="42">
        <f t="shared" si="84"/>
        <v>17476</v>
      </c>
      <c r="G108" s="43">
        <f t="shared" si="72"/>
        <v>8738</v>
      </c>
      <c r="H108" s="47" t="s">
        <v>5</v>
      </c>
      <c r="I108" s="42">
        <f t="shared" si="85"/>
        <v>1788</v>
      </c>
      <c r="J108" s="43">
        <f t="shared" si="73"/>
        <v>894</v>
      </c>
      <c r="K108" s="47" t="s">
        <v>5</v>
      </c>
      <c r="L108" s="42">
        <f t="shared" si="86"/>
        <v>2953</v>
      </c>
      <c r="M108" s="43">
        <f t="shared" si="74"/>
        <v>1476.5</v>
      </c>
      <c r="N108" s="47" t="s">
        <v>5</v>
      </c>
      <c r="O108" s="49">
        <v>53</v>
      </c>
      <c r="P108" s="49">
        <v>33</v>
      </c>
      <c r="Q108" s="49">
        <v>18</v>
      </c>
      <c r="R108" s="49">
        <v>28</v>
      </c>
      <c r="S108" s="49">
        <v>29</v>
      </c>
      <c r="T108" s="49">
        <v>111</v>
      </c>
      <c r="U108" s="49">
        <v>249</v>
      </c>
      <c r="V108" s="49">
        <v>468</v>
      </c>
      <c r="W108" s="49">
        <v>495</v>
      </c>
      <c r="X108" s="49">
        <v>414</v>
      </c>
      <c r="Y108" s="49">
        <v>459</v>
      </c>
      <c r="Z108" s="49">
        <v>469</v>
      </c>
      <c r="AA108" s="49">
        <v>457</v>
      </c>
      <c r="AB108" s="49">
        <v>478</v>
      </c>
      <c r="AC108" s="49">
        <v>564</v>
      </c>
      <c r="AD108" s="49">
        <v>679</v>
      </c>
      <c r="AE108" s="49">
        <v>774</v>
      </c>
      <c r="AF108" s="49">
        <v>750</v>
      </c>
      <c r="AG108" s="49">
        <v>679</v>
      </c>
      <c r="AH108" s="49">
        <v>486</v>
      </c>
      <c r="AI108" s="49">
        <v>445</v>
      </c>
      <c r="AJ108" s="49">
        <v>288</v>
      </c>
      <c r="AK108" s="49">
        <v>166</v>
      </c>
      <c r="AL108" s="49">
        <v>124</v>
      </c>
      <c r="AM108" s="50">
        <f t="shared" si="80"/>
        <v>8716</v>
      </c>
      <c r="AN108" s="50">
        <f t="shared" si="87"/>
        <v>909</v>
      </c>
      <c r="AO108" s="50">
        <f t="shared" si="88"/>
        <v>1429</v>
      </c>
      <c r="AP108" s="47">
        <v>59</v>
      </c>
      <c r="AQ108" s="47">
        <v>28</v>
      </c>
      <c r="AR108" s="47">
        <v>20</v>
      </c>
      <c r="AS108" s="47">
        <v>26</v>
      </c>
      <c r="AT108" s="47">
        <v>41</v>
      </c>
      <c r="AU108" s="47">
        <v>96</v>
      </c>
      <c r="AV108" s="47">
        <v>269</v>
      </c>
      <c r="AW108" s="47">
        <v>429</v>
      </c>
      <c r="AX108" s="47">
        <v>481</v>
      </c>
      <c r="AY108" s="47">
        <v>398</v>
      </c>
      <c r="AZ108" s="47">
        <v>422</v>
      </c>
      <c r="BA108" s="47">
        <v>495</v>
      </c>
      <c r="BB108" s="47">
        <v>518</v>
      </c>
      <c r="BC108" s="47">
        <v>495</v>
      </c>
      <c r="BD108" s="47">
        <v>559</v>
      </c>
      <c r="BE108" s="47">
        <v>675</v>
      </c>
      <c r="BF108" s="47">
        <v>803</v>
      </c>
      <c r="BG108" s="47">
        <v>813</v>
      </c>
      <c r="BH108" s="47">
        <v>711</v>
      </c>
      <c r="BI108" s="47">
        <v>473</v>
      </c>
      <c r="BJ108" s="47">
        <v>359</v>
      </c>
      <c r="BK108" s="47">
        <v>249</v>
      </c>
      <c r="BL108" s="47">
        <v>218</v>
      </c>
      <c r="BM108" s="47">
        <v>123</v>
      </c>
      <c r="BN108" s="50">
        <f t="shared" si="81"/>
        <v>8760</v>
      </c>
      <c r="BO108" s="50">
        <f t="shared" si="82"/>
        <v>879</v>
      </c>
      <c r="BP108" s="50">
        <f t="shared" si="83"/>
        <v>1524</v>
      </c>
    </row>
    <row r="109" spans="1:68" x14ac:dyDescent="0.3">
      <c r="A109" s="47">
        <v>39</v>
      </c>
      <c r="B109" s="47" t="s">
        <v>11</v>
      </c>
      <c r="C109" s="47" t="s">
        <v>243</v>
      </c>
      <c r="D109" s="47" t="s">
        <v>7</v>
      </c>
      <c r="E109" s="47" t="s">
        <v>282</v>
      </c>
      <c r="F109" s="42">
        <f t="shared" si="84"/>
        <v>20511</v>
      </c>
      <c r="G109" s="43">
        <f t="shared" si="72"/>
        <v>10255.5</v>
      </c>
      <c r="H109" s="47" t="s">
        <v>5</v>
      </c>
      <c r="I109" s="42">
        <f t="shared" si="85"/>
        <v>3544</v>
      </c>
      <c r="J109" s="43">
        <f t="shared" si="73"/>
        <v>1772</v>
      </c>
      <c r="K109" s="47" t="s">
        <v>5</v>
      </c>
      <c r="L109" s="42">
        <f t="shared" si="86"/>
        <v>2407</v>
      </c>
      <c r="M109" s="43">
        <f t="shared" si="74"/>
        <v>1203.5</v>
      </c>
      <c r="N109" s="47" t="s">
        <v>5</v>
      </c>
      <c r="O109" s="49">
        <v>62</v>
      </c>
      <c r="P109" s="49">
        <v>35</v>
      </c>
      <c r="Q109" s="49">
        <v>21</v>
      </c>
      <c r="R109" s="49">
        <v>24</v>
      </c>
      <c r="S109" s="49">
        <v>75</v>
      </c>
      <c r="T109" s="49">
        <v>268</v>
      </c>
      <c r="U109" s="49">
        <v>586</v>
      </c>
      <c r="V109" s="49">
        <v>881</v>
      </c>
      <c r="W109" s="49">
        <v>956</v>
      </c>
      <c r="X109" s="49">
        <v>836</v>
      </c>
      <c r="Y109" s="49">
        <v>598</v>
      </c>
      <c r="Z109" s="49">
        <v>545</v>
      </c>
      <c r="AA109" s="49">
        <v>574</v>
      </c>
      <c r="AB109" s="49">
        <v>512</v>
      </c>
      <c r="AC109" s="49">
        <v>429</v>
      </c>
      <c r="AD109" s="49">
        <v>487</v>
      </c>
      <c r="AE109" s="49">
        <v>481</v>
      </c>
      <c r="AF109" s="49">
        <v>597</v>
      </c>
      <c r="AG109" s="49">
        <v>602</v>
      </c>
      <c r="AH109" s="49">
        <v>504</v>
      </c>
      <c r="AI109" s="49">
        <v>417</v>
      </c>
      <c r="AJ109" s="49">
        <v>362</v>
      </c>
      <c r="AK109" s="49">
        <v>216</v>
      </c>
      <c r="AL109" s="49">
        <v>141</v>
      </c>
      <c r="AM109" s="50">
        <f t="shared" si="80"/>
        <v>10209</v>
      </c>
      <c r="AN109" s="50">
        <f t="shared" si="87"/>
        <v>1792</v>
      </c>
      <c r="AO109" s="50">
        <f t="shared" si="88"/>
        <v>1199</v>
      </c>
      <c r="AP109" s="47">
        <v>66</v>
      </c>
      <c r="AQ109" s="47">
        <v>39</v>
      </c>
      <c r="AR109" s="47">
        <v>22</v>
      </c>
      <c r="AS109" s="47">
        <v>37</v>
      </c>
      <c r="AT109" s="47">
        <v>82</v>
      </c>
      <c r="AU109" s="47">
        <v>289</v>
      </c>
      <c r="AV109" s="47">
        <v>575</v>
      </c>
      <c r="AW109" s="47">
        <v>846</v>
      </c>
      <c r="AX109" s="47">
        <v>941</v>
      </c>
      <c r="AY109" s="47">
        <v>811</v>
      </c>
      <c r="AZ109" s="47">
        <v>574</v>
      </c>
      <c r="BA109" s="47">
        <v>564</v>
      </c>
      <c r="BB109" s="47">
        <v>575</v>
      </c>
      <c r="BC109" s="47">
        <v>518</v>
      </c>
      <c r="BD109" s="47">
        <v>511</v>
      </c>
      <c r="BE109" s="47">
        <v>475</v>
      </c>
      <c r="BF109" s="47">
        <v>478</v>
      </c>
      <c r="BG109" s="47">
        <v>610</v>
      </c>
      <c r="BH109" s="47">
        <v>598</v>
      </c>
      <c r="BI109" s="47">
        <v>558</v>
      </c>
      <c r="BJ109" s="47">
        <v>420</v>
      </c>
      <c r="BK109" s="47">
        <v>353</v>
      </c>
      <c r="BL109" s="47">
        <v>233</v>
      </c>
      <c r="BM109" s="47">
        <v>127</v>
      </c>
      <c r="BN109" s="50">
        <f t="shared" si="81"/>
        <v>10302</v>
      </c>
      <c r="BO109" s="50">
        <f t="shared" si="82"/>
        <v>1752</v>
      </c>
      <c r="BP109" s="50">
        <f t="shared" si="83"/>
        <v>1208</v>
      </c>
    </row>
    <row r="110" spans="1:68" x14ac:dyDescent="0.3">
      <c r="A110" s="47">
        <v>39</v>
      </c>
      <c r="B110" s="47" t="s">
        <v>11</v>
      </c>
      <c r="C110" s="47" t="s">
        <v>243</v>
      </c>
      <c r="D110" s="47" t="s">
        <v>7</v>
      </c>
      <c r="E110" s="47" t="s">
        <v>6</v>
      </c>
      <c r="F110" s="42">
        <f t="shared" si="84"/>
        <v>37987</v>
      </c>
      <c r="G110" s="43">
        <f t="shared" si="72"/>
        <v>18993.5</v>
      </c>
      <c r="H110" s="47" t="s">
        <v>5</v>
      </c>
      <c r="I110" s="42">
        <f t="shared" si="85"/>
        <v>5332</v>
      </c>
      <c r="J110" s="43">
        <f t="shared" si="73"/>
        <v>2666</v>
      </c>
      <c r="K110" s="47" t="s">
        <v>5</v>
      </c>
      <c r="L110" s="42">
        <f t="shared" si="86"/>
        <v>5360</v>
      </c>
      <c r="M110" s="43">
        <f t="shared" si="74"/>
        <v>2680</v>
      </c>
      <c r="N110" s="47" t="s">
        <v>5</v>
      </c>
      <c r="O110" s="49">
        <v>115</v>
      </c>
      <c r="P110" s="49">
        <v>68</v>
      </c>
      <c r="Q110" s="49">
        <v>39</v>
      </c>
      <c r="R110" s="49">
        <v>52</v>
      </c>
      <c r="S110" s="49">
        <v>104</v>
      </c>
      <c r="T110" s="49">
        <v>379</v>
      </c>
      <c r="U110" s="49">
        <v>835</v>
      </c>
      <c r="V110" s="49">
        <v>1349</v>
      </c>
      <c r="W110" s="49">
        <v>1451</v>
      </c>
      <c r="X110" s="49">
        <v>1250</v>
      </c>
      <c r="Y110" s="49">
        <v>1057</v>
      </c>
      <c r="Z110" s="49">
        <v>1014</v>
      </c>
      <c r="AA110" s="49">
        <v>1031</v>
      </c>
      <c r="AB110" s="49">
        <v>990</v>
      </c>
      <c r="AC110" s="49">
        <v>993</v>
      </c>
      <c r="AD110" s="49">
        <v>1166</v>
      </c>
      <c r="AE110" s="49">
        <v>1255</v>
      </c>
      <c r="AF110" s="49">
        <v>1347</v>
      </c>
      <c r="AG110" s="49">
        <v>1281</v>
      </c>
      <c r="AH110" s="49">
        <v>990</v>
      </c>
      <c r="AI110" s="49">
        <v>862</v>
      </c>
      <c r="AJ110" s="49">
        <v>650</v>
      </c>
      <c r="AK110" s="49">
        <v>382</v>
      </c>
      <c r="AL110" s="49">
        <v>265</v>
      </c>
      <c r="AM110" s="50">
        <f t="shared" si="80"/>
        <v>18925</v>
      </c>
      <c r="AN110" s="50">
        <f t="shared" si="87"/>
        <v>2701</v>
      </c>
      <c r="AO110" s="50">
        <f t="shared" si="88"/>
        <v>2628</v>
      </c>
      <c r="AP110" s="47">
        <v>125</v>
      </c>
      <c r="AQ110" s="47">
        <v>67</v>
      </c>
      <c r="AR110" s="47">
        <v>42</v>
      </c>
      <c r="AS110" s="47">
        <v>63</v>
      </c>
      <c r="AT110" s="47">
        <v>123</v>
      </c>
      <c r="AU110" s="47">
        <v>385</v>
      </c>
      <c r="AV110" s="47">
        <v>844</v>
      </c>
      <c r="AW110" s="47">
        <v>1275</v>
      </c>
      <c r="AX110" s="47">
        <v>1422</v>
      </c>
      <c r="AY110" s="47">
        <v>1209</v>
      </c>
      <c r="AZ110" s="47">
        <v>996</v>
      </c>
      <c r="BA110" s="47">
        <v>1059</v>
      </c>
      <c r="BB110" s="47">
        <v>1093</v>
      </c>
      <c r="BC110" s="47">
        <v>1013</v>
      </c>
      <c r="BD110" s="47">
        <v>1070</v>
      </c>
      <c r="BE110" s="47">
        <v>1150</v>
      </c>
      <c r="BF110" s="47">
        <v>1281</v>
      </c>
      <c r="BG110" s="47">
        <v>1423</v>
      </c>
      <c r="BH110" s="47">
        <v>1309</v>
      </c>
      <c r="BI110" s="47">
        <v>1031</v>
      </c>
      <c r="BJ110" s="47">
        <v>779</v>
      </c>
      <c r="BK110" s="47">
        <v>602</v>
      </c>
      <c r="BL110" s="47">
        <v>451</v>
      </c>
      <c r="BM110" s="47">
        <v>250</v>
      </c>
      <c r="BN110" s="50">
        <f t="shared" si="81"/>
        <v>19062</v>
      </c>
      <c r="BO110" s="50">
        <f t="shared" si="82"/>
        <v>2631</v>
      </c>
      <c r="BP110" s="50">
        <f t="shared" si="83"/>
        <v>2732</v>
      </c>
    </row>
    <row r="111" spans="1:68" x14ac:dyDescent="0.3">
      <c r="A111" s="47">
        <v>42</v>
      </c>
      <c r="B111" s="47" t="s">
        <v>12</v>
      </c>
      <c r="C111" s="47" t="s">
        <v>243</v>
      </c>
      <c r="D111" s="47" t="s">
        <v>4</v>
      </c>
      <c r="E111" s="47" t="s">
        <v>281</v>
      </c>
      <c r="F111" s="42">
        <f t="shared" si="84"/>
        <v>334</v>
      </c>
      <c r="G111" s="43">
        <f t="shared" si="72"/>
        <v>167</v>
      </c>
      <c r="H111" s="44">
        <f t="shared" ref="H111:H113" si="119">F111/(F114+F111)</f>
        <v>1.343523732904264E-2</v>
      </c>
      <c r="I111" s="42">
        <f t="shared" si="85"/>
        <v>82</v>
      </c>
      <c r="J111" s="43">
        <f t="shared" si="73"/>
        <v>41</v>
      </c>
      <c r="K111" s="44">
        <f t="shared" ref="K111" si="120">J111/(J114+J111)</f>
        <v>2.6426039316790204E-2</v>
      </c>
      <c r="L111" s="42">
        <f t="shared" si="86"/>
        <v>39</v>
      </c>
      <c r="M111" s="43">
        <f t="shared" si="74"/>
        <v>19.5</v>
      </c>
      <c r="N111" s="44">
        <f t="shared" ref="N111" si="121">M111/(M114+M111)</f>
        <v>1.3429752066115703E-2</v>
      </c>
      <c r="O111" s="49">
        <v>0</v>
      </c>
      <c r="P111" s="49">
        <v>0</v>
      </c>
      <c r="Q111" s="49">
        <v>0</v>
      </c>
      <c r="R111" s="49">
        <v>0</v>
      </c>
      <c r="S111" s="49">
        <v>3</v>
      </c>
      <c r="T111" s="49">
        <v>8</v>
      </c>
      <c r="U111" s="49">
        <v>8</v>
      </c>
      <c r="V111" s="49">
        <v>26</v>
      </c>
      <c r="W111" s="49">
        <v>26</v>
      </c>
      <c r="X111" s="49">
        <v>13</v>
      </c>
      <c r="Y111" s="49">
        <v>4</v>
      </c>
      <c r="Z111" s="49">
        <v>13</v>
      </c>
      <c r="AA111" s="49">
        <v>8</v>
      </c>
      <c r="AB111" s="49">
        <v>8</v>
      </c>
      <c r="AC111" s="49">
        <v>3</v>
      </c>
      <c r="AD111" s="49">
        <v>3</v>
      </c>
      <c r="AE111" s="49">
        <v>5</v>
      </c>
      <c r="AF111" s="49">
        <v>16</v>
      </c>
      <c r="AG111" s="49">
        <v>8</v>
      </c>
      <c r="AH111" s="49">
        <v>12</v>
      </c>
      <c r="AI111" s="49">
        <v>6</v>
      </c>
      <c r="AJ111" s="49">
        <v>5</v>
      </c>
      <c r="AK111" s="49">
        <v>2</v>
      </c>
      <c r="AL111" s="49">
        <v>0</v>
      </c>
      <c r="AM111" s="46">
        <f t="shared" si="80"/>
        <v>177</v>
      </c>
      <c r="AN111" s="46">
        <f t="shared" si="87"/>
        <v>39</v>
      </c>
      <c r="AO111" s="46">
        <f t="shared" si="88"/>
        <v>24</v>
      </c>
      <c r="AP111" s="47">
        <v>1</v>
      </c>
      <c r="AQ111" s="47">
        <v>1</v>
      </c>
      <c r="AR111" s="47">
        <v>0</v>
      </c>
      <c r="AS111" s="47">
        <v>0</v>
      </c>
      <c r="AT111" s="47">
        <v>0</v>
      </c>
      <c r="AU111" s="47">
        <v>5</v>
      </c>
      <c r="AV111" s="47">
        <v>11</v>
      </c>
      <c r="AW111" s="47">
        <v>14</v>
      </c>
      <c r="AX111" s="47">
        <v>22</v>
      </c>
      <c r="AY111" s="47">
        <v>21</v>
      </c>
      <c r="AZ111" s="47">
        <v>13</v>
      </c>
      <c r="BA111" s="47">
        <v>10</v>
      </c>
      <c r="BB111" s="47">
        <v>6</v>
      </c>
      <c r="BC111" s="47">
        <v>7</v>
      </c>
      <c r="BD111" s="47">
        <v>3</v>
      </c>
      <c r="BE111" s="47">
        <v>4</v>
      </c>
      <c r="BF111" s="47">
        <v>7</v>
      </c>
      <c r="BG111" s="47">
        <v>11</v>
      </c>
      <c r="BH111" s="47">
        <v>4</v>
      </c>
      <c r="BI111" s="47">
        <v>5</v>
      </c>
      <c r="BJ111" s="47">
        <v>5</v>
      </c>
      <c r="BK111" s="47">
        <v>3</v>
      </c>
      <c r="BL111" s="47">
        <v>3</v>
      </c>
      <c r="BM111" s="47">
        <v>1</v>
      </c>
      <c r="BN111" s="46">
        <f t="shared" si="81"/>
        <v>157</v>
      </c>
      <c r="BO111" s="46">
        <f t="shared" si="82"/>
        <v>43</v>
      </c>
      <c r="BP111" s="46">
        <f t="shared" si="83"/>
        <v>15</v>
      </c>
    </row>
    <row r="112" spans="1:68" x14ac:dyDescent="0.3">
      <c r="A112" s="47">
        <v>42</v>
      </c>
      <c r="B112" s="47" t="s">
        <v>12</v>
      </c>
      <c r="C112" s="47" t="s">
        <v>243</v>
      </c>
      <c r="D112" s="47" t="s">
        <v>4</v>
      </c>
      <c r="E112" s="47" t="s">
        <v>282</v>
      </c>
      <c r="F112" s="42">
        <f t="shared" si="84"/>
        <v>407</v>
      </c>
      <c r="G112" s="43">
        <f t="shared" si="72"/>
        <v>203.5</v>
      </c>
      <c r="H112" s="48">
        <f t="shared" si="119"/>
        <v>1.6910420475319928E-2</v>
      </c>
      <c r="I112" s="42">
        <f t="shared" si="85"/>
        <v>24</v>
      </c>
      <c r="J112" s="43">
        <f t="shared" si="73"/>
        <v>12</v>
      </c>
      <c r="K112" s="48">
        <f t="shared" ref="K112:K113" si="122">I112/(I115+I112)</f>
        <v>1.171303074670571E-2</v>
      </c>
      <c r="L112" s="42">
        <f t="shared" si="86"/>
        <v>108</v>
      </c>
      <c r="M112" s="43">
        <f t="shared" si="74"/>
        <v>54</v>
      </c>
      <c r="N112" s="48">
        <f t="shared" ref="N112:N113" si="123">L112/(L115+L112)</f>
        <v>2.7286508337544216E-2</v>
      </c>
      <c r="O112" s="49">
        <v>3</v>
      </c>
      <c r="P112" s="49">
        <v>1</v>
      </c>
      <c r="Q112" s="49">
        <v>1</v>
      </c>
      <c r="R112" s="49">
        <v>3</v>
      </c>
      <c r="S112" s="49">
        <v>0</v>
      </c>
      <c r="T112" s="49">
        <v>3</v>
      </c>
      <c r="U112" s="49">
        <v>3</v>
      </c>
      <c r="V112" s="49">
        <v>5</v>
      </c>
      <c r="W112" s="49">
        <v>7</v>
      </c>
      <c r="X112" s="49">
        <v>4</v>
      </c>
      <c r="Y112" s="49">
        <v>7</v>
      </c>
      <c r="Z112" s="49">
        <v>3</v>
      </c>
      <c r="AA112" s="49">
        <v>8</v>
      </c>
      <c r="AB112" s="49">
        <v>8</v>
      </c>
      <c r="AC112" s="49">
        <v>15</v>
      </c>
      <c r="AD112" s="49">
        <v>10</v>
      </c>
      <c r="AE112" s="49">
        <v>16</v>
      </c>
      <c r="AF112" s="49">
        <v>26</v>
      </c>
      <c r="AG112" s="49">
        <v>34</v>
      </c>
      <c r="AH112" s="49">
        <v>21</v>
      </c>
      <c r="AI112" s="49">
        <v>17</v>
      </c>
      <c r="AJ112" s="49">
        <v>10</v>
      </c>
      <c r="AK112" s="49">
        <v>13</v>
      </c>
      <c r="AL112" s="49">
        <v>3</v>
      </c>
      <c r="AM112" s="50">
        <f t="shared" si="80"/>
        <v>221</v>
      </c>
      <c r="AN112" s="50">
        <f t="shared" si="87"/>
        <v>11</v>
      </c>
      <c r="AO112" s="50">
        <f t="shared" si="88"/>
        <v>60</v>
      </c>
      <c r="AP112" s="47">
        <v>3</v>
      </c>
      <c r="AQ112" s="47">
        <v>1</v>
      </c>
      <c r="AR112" s="47">
        <v>3</v>
      </c>
      <c r="AS112" s="47">
        <v>2</v>
      </c>
      <c r="AT112" s="47">
        <v>0</v>
      </c>
      <c r="AU112" s="47">
        <v>2</v>
      </c>
      <c r="AV112" s="47">
        <v>2</v>
      </c>
      <c r="AW112" s="47">
        <v>2</v>
      </c>
      <c r="AX112" s="47">
        <v>7</v>
      </c>
      <c r="AY112" s="47">
        <v>6</v>
      </c>
      <c r="AZ112" s="47">
        <v>5</v>
      </c>
      <c r="BA112" s="47">
        <v>5</v>
      </c>
      <c r="BB112" s="47">
        <v>12</v>
      </c>
      <c r="BC112" s="47">
        <v>10</v>
      </c>
      <c r="BD112" s="47">
        <v>6</v>
      </c>
      <c r="BE112" s="47">
        <v>2</v>
      </c>
      <c r="BF112" s="47">
        <v>12</v>
      </c>
      <c r="BG112" s="47">
        <v>21</v>
      </c>
      <c r="BH112" s="47">
        <v>27</v>
      </c>
      <c r="BI112" s="47">
        <v>20</v>
      </c>
      <c r="BJ112" s="47">
        <v>14</v>
      </c>
      <c r="BK112" s="47">
        <v>10</v>
      </c>
      <c r="BL112" s="47">
        <v>9</v>
      </c>
      <c r="BM112" s="47">
        <v>5</v>
      </c>
      <c r="BN112" s="50">
        <f t="shared" si="81"/>
        <v>186</v>
      </c>
      <c r="BO112" s="50">
        <f t="shared" si="82"/>
        <v>13</v>
      </c>
      <c r="BP112" s="50">
        <f t="shared" si="83"/>
        <v>48</v>
      </c>
    </row>
    <row r="113" spans="1:68" x14ac:dyDescent="0.3">
      <c r="A113" s="47">
        <v>42</v>
      </c>
      <c r="B113" s="47" t="s">
        <v>12</v>
      </c>
      <c r="C113" s="47" t="s">
        <v>243</v>
      </c>
      <c r="D113" s="47" t="s">
        <v>4</v>
      </c>
      <c r="E113" s="47" t="s">
        <v>6</v>
      </c>
      <c r="F113" s="42">
        <f t="shared" si="84"/>
        <v>741</v>
      </c>
      <c r="G113" s="43">
        <f t="shared" si="72"/>
        <v>370.5</v>
      </c>
      <c r="H113" s="48">
        <f t="shared" si="119"/>
        <v>1.5144702419882276E-2</v>
      </c>
      <c r="I113" s="42">
        <f t="shared" si="85"/>
        <v>106</v>
      </c>
      <c r="J113" s="43">
        <f t="shared" si="73"/>
        <v>53</v>
      </c>
      <c r="K113" s="48">
        <f t="shared" si="122"/>
        <v>2.0574534161490684E-2</v>
      </c>
      <c r="L113" s="42">
        <f t="shared" si="86"/>
        <v>147</v>
      </c>
      <c r="M113" s="43">
        <f t="shared" si="74"/>
        <v>73.5</v>
      </c>
      <c r="N113" s="48">
        <f t="shared" si="123"/>
        <v>2.1422325852521133E-2</v>
      </c>
      <c r="O113" s="49">
        <v>3</v>
      </c>
      <c r="P113" s="49">
        <v>1</v>
      </c>
      <c r="Q113" s="49">
        <v>1</v>
      </c>
      <c r="R113" s="49">
        <v>3</v>
      </c>
      <c r="S113" s="49">
        <v>3</v>
      </c>
      <c r="T113" s="49">
        <v>11</v>
      </c>
      <c r="U113" s="49">
        <v>11</v>
      </c>
      <c r="V113" s="49">
        <v>31</v>
      </c>
      <c r="W113" s="49">
        <v>33</v>
      </c>
      <c r="X113" s="49">
        <v>17</v>
      </c>
      <c r="Y113" s="49">
        <v>11</v>
      </c>
      <c r="Z113" s="49">
        <v>16</v>
      </c>
      <c r="AA113" s="49">
        <v>16</v>
      </c>
      <c r="AB113" s="49">
        <v>16</v>
      </c>
      <c r="AC113" s="49">
        <v>18</v>
      </c>
      <c r="AD113" s="49">
        <v>13</v>
      </c>
      <c r="AE113" s="49">
        <v>21</v>
      </c>
      <c r="AF113" s="49">
        <v>42</v>
      </c>
      <c r="AG113" s="49">
        <v>42</v>
      </c>
      <c r="AH113" s="49">
        <v>33</v>
      </c>
      <c r="AI113" s="49">
        <v>23</v>
      </c>
      <c r="AJ113" s="49">
        <v>15</v>
      </c>
      <c r="AK113" s="49">
        <v>15</v>
      </c>
      <c r="AL113" s="49">
        <v>3</v>
      </c>
      <c r="AM113" s="50">
        <f t="shared" si="80"/>
        <v>398</v>
      </c>
      <c r="AN113" s="50">
        <f t="shared" si="87"/>
        <v>50</v>
      </c>
      <c r="AO113" s="50">
        <f t="shared" si="88"/>
        <v>84</v>
      </c>
      <c r="AP113" s="47">
        <v>4</v>
      </c>
      <c r="AQ113" s="47">
        <v>2</v>
      </c>
      <c r="AR113" s="47">
        <v>3</v>
      </c>
      <c r="AS113" s="47">
        <v>2</v>
      </c>
      <c r="AT113" s="47">
        <v>0</v>
      </c>
      <c r="AU113" s="47">
        <v>7</v>
      </c>
      <c r="AV113" s="47">
        <v>13</v>
      </c>
      <c r="AW113" s="47">
        <v>16</v>
      </c>
      <c r="AX113" s="47">
        <v>29</v>
      </c>
      <c r="AY113" s="47">
        <v>27</v>
      </c>
      <c r="AZ113" s="47">
        <v>18</v>
      </c>
      <c r="BA113" s="47">
        <v>15</v>
      </c>
      <c r="BB113" s="47">
        <v>18</v>
      </c>
      <c r="BC113" s="47">
        <v>17</v>
      </c>
      <c r="BD113" s="47">
        <v>9</v>
      </c>
      <c r="BE113" s="47">
        <v>6</v>
      </c>
      <c r="BF113" s="47">
        <v>19</v>
      </c>
      <c r="BG113" s="47">
        <v>32</v>
      </c>
      <c r="BH113" s="47">
        <v>31</v>
      </c>
      <c r="BI113" s="47">
        <v>25</v>
      </c>
      <c r="BJ113" s="47">
        <v>19</v>
      </c>
      <c r="BK113" s="47">
        <v>13</v>
      </c>
      <c r="BL113" s="47">
        <v>12</v>
      </c>
      <c r="BM113" s="47">
        <v>6</v>
      </c>
      <c r="BN113" s="50">
        <f t="shared" si="81"/>
        <v>343</v>
      </c>
      <c r="BO113" s="50">
        <f t="shared" si="82"/>
        <v>56</v>
      </c>
      <c r="BP113" s="50">
        <f t="shared" si="83"/>
        <v>63</v>
      </c>
    </row>
    <row r="114" spans="1:68" x14ac:dyDescent="0.3">
      <c r="A114" s="47">
        <v>42</v>
      </c>
      <c r="B114" s="47" t="s">
        <v>12</v>
      </c>
      <c r="C114" s="47" t="s">
        <v>243</v>
      </c>
      <c r="D114" s="47" t="s">
        <v>7</v>
      </c>
      <c r="E114" s="47" t="s">
        <v>281</v>
      </c>
      <c r="F114" s="42">
        <f t="shared" si="84"/>
        <v>24526</v>
      </c>
      <c r="G114" s="43">
        <f t="shared" si="72"/>
        <v>12263</v>
      </c>
      <c r="H114" s="47" t="s">
        <v>5</v>
      </c>
      <c r="I114" s="42">
        <f t="shared" si="85"/>
        <v>3021</v>
      </c>
      <c r="J114" s="43">
        <f t="shared" si="73"/>
        <v>1510.5</v>
      </c>
      <c r="K114" s="47" t="s">
        <v>5</v>
      </c>
      <c r="L114" s="42">
        <f t="shared" si="86"/>
        <v>2865</v>
      </c>
      <c r="M114" s="43">
        <f t="shared" si="74"/>
        <v>1432.5</v>
      </c>
      <c r="N114" s="47" t="s">
        <v>5</v>
      </c>
      <c r="O114" s="49">
        <v>121</v>
      </c>
      <c r="P114" s="49">
        <v>77</v>
      </c>
      <c r="Q114" s="49">
        <v>38</v>
      </c>
      <c r="R114" s="49">
        <v>45</v>
      </c>
      <c r="S114" s="49">
        <v>76</v>
      </c>
      <c r="T114" s="49">
        <v>264</v>
      </c>
      <c r="U114" s="49">
        <v>654</v>
      </c>
      <c r="V114" s="49">
        <v>851</v>
      </c>
      <c r="W114" s="49">
        <v>787</v>
      </c>
      <c r="X114" s="49">
        <v>685</v>
      </c>
      <c r="Y114" s="49">
        <v>703</v>
      </c>
      <c r="Z114" s="49">
        <v>653</v>
      </c>
      <c r="AA114" s="49">
        <v>748</v>
      </c>
      <c r="AB114" s="49">
        <v>691</v>
      </c>
      <c r="AC114" s="49">
        <v>763</v>
      </c>
      <c r="AD114" s="49">
        <v>719</v>
      </c>
      <c r="AE114" s="49">
        <v>709</v>
      </c>
      <c r="AF114" s="49">
        <v>678</v>
      </c>
      <c r="AG114" s="49">
        <v>742</v>
      </c>
      <c r="AH114" s="49">
        <v>582</v>
      </c>
      <c r="AI114" s="49">
        <v>539</v>
      </c>
      <c r="AJ114" s="49">
        <v>454</v>
      </c>
      <c r="AK114" s="49">
        <v>338</v>
      </c>
      <c r="AL114" s="49">
        <v>242</v>
      </c>
      <c r="AM114" s="50">
        <f t="shared" si="80"/>
        <v>12159</v>
      </c>
      <c r="AN114" s="50">
        <f t="shared" si="87"/>
        <v>1472</v>
      </c>
      <c r="AO114" s="50">
        <f t="shared" si="88"/>
        <v>1420</v>
      </c>
      <c r="AP114" s="47">
        <v>90</v>
      </c>
      <c r="AQ114" s="47">
        <v>74</v>
      </c>
      <c r="AR114" s="47">
        <v>52</v>
      </c>
      <c r="AS114" s="47">
        <v>45</v>
      </c>
      <c r="AT114" s="47">
        <v>60</v>
      </c>
      <c r="AU114" s="47">
        <v>217</v>
      </c>
      <c r="AV114" s="47">
        <v>595</v>
      </c>
      <c r="AW114" s="47">
        <v>860</v>
      </c>
      <c r="AX114" s="47">
        <v>841</v>
      </c>
      <c r="AY114" s="47">
        <v>708</v>
      </c>
      <c r="AZ114" s="47">
        <v>668</v>
      </c>
      <c r="BA114" s="47">
        <v>725</v>
      </c>
      <c r="BB114" s="47">
        <v>686</v>
      </c>
      <c r="BC114" s="47">
        <v>779</v>
      </c>
      <c r="BD114" s="47">
        <v>745</v>
      </c>
      <c r="BE114" s="47">
        <v>800</v>
      </c>
      <c r="BF114" s="47">
        <v>756</v>
      </c>
      <c r="BG114" s="47">
        <v>743</v>
      </c>
      <c r="BH114" s="47">
        <v>702</v>
      </c>
      <c r="BI114" s="47">
        <v>607</v>
      </c>
      <c r="BJ114" s="47">
        <v>543</v>
      </c>
      <c r="BK114" s="47">
        <v>459</v>
      </c>
      <c r="BL114" s="47">
        <v>365</v>
      </c>
      <c r="BM114" s="47">
        <v>247</v>
      </c>
      <c r="BN114" s="50">
        <f t="shared" si="81"/>
        <v>12367</v>
      </c>
      <c r="BO114" s="50">
        <f t="shared" si="82"/>
        <v>1549</v>
      </c>
      <c r="BP114" s="50">
        <f t="shared" si="83"/>
        <v>1445</v>
      </c>
    </row>
    <row r="115" spans="1:68" x14ac:dyDescent="0.3">
      <c r="A115" s="47">
        <v>42</v>
      </c>
      <c r="B115" s="47" t="s">
        <v>12</v>
      </c>
      <c r="C115" s="47" t="s">
        <v>243</v>
      </c>
      <c r="D115" s="47" t="s">
        <v>7</v>
      </c>
      <c r="E115" s="47" t="s">
        <v>282</v>
      </c>
      <c r="F115" s="42">
        <f t="shared" si="84"/>
        <v>23661</v>
      </c>
      <c r="G115" s="43">
        <f t="shared" si="72"/>
        <v>11830.5</v>
      </c>
      <c r="H115" s="47" t="s">
        <v>5</v>
      </c>
      <c r="I115" s="42">
        <f t="shared" si="85"/>
        <v>2025</v>
      </c>
      <c r="J115" s="43">
        <f t="shared" si="73"/>
        <v>1012.5</v>
      </c>
      <c r="K115" s="47" t="s">
        <v>5</v>
      </c>
      <c r="L115" s="42">
        <f t="shared" si="86"/>
        <v>3850</v>
      </c>
      <c r="M115" s="43">
        <f t="shared" si="74"/>
        <v>1925</v>
      </c>
      <c r="N115" s="47" t="s">
        <v>5</v>
      </c>
      <c r="O115" s="49">
        <v>145</v>
      </c>
      <c r="P115" s="49">
        <v>89</v>
      </c>
      <c r="Q115" s="49">
        <v>62</v>
      </c>
      <c r="R115" s="49">
        <v>39</v>
      </c>
      <c r="S115" s="49">
        <v>43</v>
      </c>
      <c r="T115" s="49">
        <v>135</v>
      </c>
      <c r="U115" s="49">
        <v>301</v>
      </c>
      <c r="V115" s="49">
        <v>425</v>
      </c>
      <c r="W115" s="49">
        <v>468</v>
      </c>
      <c r="X115" s="49">
        <v>548</v>
      </c>
      <c r="Y115" s="49">
        <v>640</v>
      </c>
      <c r="Z115" s="49">
        <v>659</v>
      </c>
      <c r="AA115" s="49">
        <v>706</v>
      </c>
      <c r="AB115" s="49">
        <v>676</v>
      </c>
      <c r="AC115" s="49">
        <v>817</v>
      </c>
      <c r="AD115" s="49">
        <v>977</v>
      </c>
      <c r="AE115" s="49">
        <v>1080</v>
      </c>
      <c r="AF115" s="49">
        <v>1033</v>
      </c>
      <c r="AG115" s="49">
        <v>862</v>
      </c>
      <c r="AH115" s="49">
        <v>643</v>
      </c>
      <c r="AI115" s="49">
        <v>508</v>
      </c>
      <c r="AJ115" s="49">
        <v>428</v>
      </c>
      <c r="AK115" s="49">
        <v>282</v>
      </c>
      <c r="AL115" s="49">
        <v>272</v>
      </c>
      <c r="AM115" s="50">
        <f t="shared" si="80"/>
        <v>11838</v>
      </c>
      <c r="AN115" s="50">
        <f t="shared" si="87"/>
        <v>1016</v>
      </c>
      <c r="AO115" s="50">
        <f t="shared" si="88"/>
        <v>1895</v>
      </c>
      <c r="AP115" s="47">
        <v>90</v>
      </c>
      <c r="AQ115" s="47">
        <v>85</v>
      </c>
      <c r="AR115" s="47">
        <v>65</v>
      </c>
      <c r="AS115" s="47">
        <v>44</v>
      </c>
      <c r="AT115" s="47">
        <v>49</v>
      </c>
      <c r="AU115" s="47">
        <v>120</v>
      </c>
      <c r="AV115" s="47">
        <v>274</v>
      </c>
      <c r="AW115" s="47">
        <v>440</v>
      </c>
      <c r="AX115" s="47">
        <v>452</v>
      </c>
      <c r="AY115" s="47">
        <v>557</v>
      </c>
      <c r="AZ115" s="47">
        <v>615</v>
      </c>
      <c r="BA115" s="47">
        <v>664</v>
      </c>
      <c r="BB115" s="47">
        <v>662</v>
      </c>
      <c r="BC115" s="47">
        <v>676</v>
      </c>
      <c r="BD115" s="47">
        <v>756</v>
      </c>
      <c r="BE115" s="47">
        <v>912</v>
      </c>
      <c r="BF115" s="47">
        <v>1083</v>
      </c>
      <c r="BG115" s="47">
        <v>1062</v>
      </c>
      <c r="BH115" s="47">
        <v>893</v>
      </c>
      <c r="BI115" s="47">
        <v>634</v>
      </c>
      <c r="BJ115" s="47">
        <v>591</v>
      </c>
      <c r="BK115" s="47">
        <v>430</v>
      </c>
      <c r="BL115" s="47">
        <v>358</v>
      </c>
      <c r="BM115" s="47">
        <v>311</v>
      </c>
      <c r="BN115" s="50">
        <f t="shared" si="81"/>
        <v>11823</v>
      </c>
      <c r="BO115" s="50">
        <f t="shared" si="82"/>
        <v>1009</v>
      </c>
      <c r="BP115" s="50">
        <f t="shared" si="83"/>
        <v>1955</v>
      </c>
    </row>
    <row r="116" spans="1:68" x14ac:dyDescent="0.3">
      <c r="A116" s="47">
        <v>42</v>
      </c>
      <c r="B116" s="47" t="s">
        <v>12</v>
      </c>
      <c r="C116" s="47" t="s">
        <v>243</v>
      </c>
      <c r="D116" s="47" t="s">
        <v>7</v>
      </c>
      <c r="E116" s="47" t="s">
        <v>6</v>
      </c>
      <c r="F116" s="42">
        <f t="shared" si="84"/>
        <v>48187</v>
      </c>
      <c r="G116" s="43">
        <f t="shared" si="72"/>
        <v>24093.5</v>
      </c>
      <c r="H116" s="47" t="s">
        <v>5</v>
      </c>
      <c r="I116" s="42">
        <f t="shared" si="85"/>
        <v>5046</v>
      </c>
      <c r="J116" s="43">
        <f t="shared" si="73"/>
        <v>2523</v>
      </c>
      <c r="K116" s="47" t="s">
        <v>5</v>
      </c>
      <c r="L116" s="42">
        <f t="shared" si="86"/>
        <v>6715</v>
      </c>
      <c r="M116" s="43">
        <f t="shared" si="74"/>
        <v>3357.5</v>
      </c>
      <c r="N116" s="47" t="s">
        <v>5</v>
      </c>
      <c r="O116" s="49">
        <v>266</v>
      </c>
      <c r="P116" s="49">
        <v>166</v>
      </c>
      <c r="Q116" s="49">
        <v>100</v>
      </c>
      <c r="R116" s="49">
        <v>84</v>
      </c>
      <c r="S116" s="49">
        <v>119</v>
      </c>
      <c r="T116" s="49">
        <v>399</v>
      </c>
      <c r="U116" s="49">
        <v>955</v>
      </c>
      <c r="V116" s="49">
        <v>1276</v>
      </c>
      <c r="W116" s="49">
        <v>1255</v>
      </c>
      <c r="X116" s="49">
        <v>1233</v>
      </c>
      <c r="Y116" s="49">
        <v>1343</v>
      </c>
      <c r="Z116" s="49">
        <v>1312</v>
      </c>
      <c r="AA116" s="49">
        <v>1454</v>
      </c>
      <c r="AB116" s="49">
        <v>1367</v>
      </c>
      <c r="AC116" s="49">
        <v>1580</v>
      </c>
      <c r="AD116" s="49">
        <v>1696</v>
      </c>
      <c r="AE116" s="49">
        <v>1789</v>
      </c>
      <c r="AF116" s="49">
        <v>1711</v>
      </c>
      <c r="AG116" s="49">
        <v>1604</v>
      </c>
      <c r="AH116" s="49">
        <v>1225</v>
      </c>
      <c r="AI116" s="49">
        <v>1047</v>
      </c>
      <c r="AJ116" s="49">
        <v>882</v>
      </c>
      <c r="AK116" s="49">
        <v>620</v>
      </c>
      <c r="AL116" s="49">
        <v>514</v>
      </c>
      <c r="AM116" s="50">
        <f t="shared" si="80"/>
        <v>23997</v>
      </c>
      <c r="AN116" s="50">
        <f t="shared" si="87"/>
        <v>2488</v>
      </c>
      <c r="AO116" s="50">
        <f t="shared" si="88"/>
        <v>3315</v>
      </c>
      <c r="AP116" s="47">
        <v>180</v>
      </c>
      <c r="AQ116" s="47">
        <v>159</v>
      </c>
      <c r="AR116" s="47">
        <v>117</v>
      </c>
      <c r="AS116" s="47">
        <v>89</v>
      </c>
      <c r="AT116" s="47">
        <v>109</v>
      </c>
      <c r="AU116" s="47">
        <v>337</v>
      </c>
      <c r="AV116" s="47">
        <v>869</v>
      </c>
      <c r="AW116" s="47">
        <v>1300</v>
      </c>
      <c r="AX116" s="47">
        <v>1293</v>
      </c>
      <c r="AY116" s="47">
        <v>1265</v>
      </c>
      <c r="AZ116" s="47">
        <v>1283</v>
      </c>
      <c r="BA116" s="47">
        <v>1389</v>
      </c>
      <c r="BB116" s="47">
        <v>1348</v>
      </c>
      <c r="BC116" s="47">
        <v>1455</v>
      </c>
      <c r="BD116" s="47">
        <v>1501</v>
      </c>
      <c r="BE116" s="47">
        <v>1712</v>
      </c>
      <c r="BF116" s="47">
        <v>1839</v>
      </c>
      <c r="BG116" s="47">
        <v>1805</v>
      </c>
      <c r="BH116" s="47">
        <v>1595</v>
      </c>
      <c r="BI116" s="47">
        <v>1241</v>
      </c>
      <c r="BJ116" s="47">
        <v>1134</v>
      </c>
      <c r="BK116" s="47">
        <v>889</v>
      </c>
      <c r="BL116" s="47">
        <v>723</v>
      </c>
      <c r="BM116" s="47">
        <v>558</v>
      </c>
      <c r="BN116" s="50">
        <f t="shared" si="81"/>
        <v>24190</v>
      </c>
      <c r="BO116" s="50">
        <f t="shared" si="82"/>
        <v>2558</v>
      </c>
      <c r="BP116" s="50">
        <f t="shared" si="83"/>
        <v>3400</v>
      </c>
    </row>
    <row r="117" spans="1:68" x14ac:dyDescent="0.3">
      <c r="A117" s="47">
        <v>44</v>
      </c>
      <c r="B117" s="47" t="s">
        <v>234</v>
      </c>
      <c r="C117" s="47" t="s">
        <v>243</v>
      </c>
      <c r="D117" s="47" t="s">
        <v>4</v>
      </c>
      <c r="E117" s="47" t="s">
        <v>281</v>
      </c>
      <c r="F117" s="42">
        <f t="shared" si="84"/>
        <v>4694</v>
      </c>
      <c r="G117" s="43">
        <f t="shared" si="72"/>
        <v>2347</v>
      </c>
      <c r="H117" s="44">
        <f t="shared" ref="H117:H119" si="124">F117/(F120+F117)</f>
        <v>0.14898749444550244</v>
      </c>
      <c r="I117" s="42">
        <f t="shared" si="85"/>
        <v>994</v>
      </c>
      <c r="J117" s="43">
        <f t="shared" si="73"/>
        <v>497</v>
      </c>
      <c r="K117" s="44">
        <f t="shared" ref="K117" si="125">J117/(J120+J117)</f>
        <v>0.20435855263157895</v>
      </c>
      <c r="L117" s="42">
        <f t="shared" si="86"/>
        <v>1120</v>
      </c>
      <c r="M117" s="43">
        <f t="shared" si="74"/>
        <v>560</v>
      </c>
      <c r="N117" s="44">
        <f t="shared" ref="N117" si="126">M117/(M120+M117)</f>
        <v>0.22557905337361531</v>
      </c>
      <c r="O117" s="49">
        <v>8</v>
      </c>
      <c r="P117" s="49">
        <v>8</v>
      </c>
      <c r="Q117" s="49">
        <v>2</v>
      </c>
      <c r="R117" s="49">
        <v>4</v>
      </c>
      <c r="S117" s="49">
        <v>3</v>
      </c>
      <c r="T117" s="49">
        <v>26</v>
      </c>
      <c r="U117" s="49">
        <v>63</v>
      </c>
      <c r="V117" s="49">
        <v>187</v>
      </c>
      <c r="W117" s="49">
        <v>331</v>
      </c>
      <c r="X117" s="49">
        <v>188</v>
      </c>
      <c r="Y117" s="49">
        <v>95</v>
      </c>
      <c r="Z117" s="49">
        <v>60</v>
      </c>
      <c r="AA117" s="49">
        <v>78</v>
      </c>
      <c r="AB117" s="49">
        <v>63</v>
      </c>
      <c r="AC117" s="49">
        <v>84</v>
      </c>
      <c r="AD117" s="49">
        <v>99</v>
      </c>
      <c r="AE117" s="49">
        <v>175</v>
      </c>
      <c r="AF117" s="49">
        <v>315</v>
      </c>
      <c r="AG117" s="49">
        <v>286</v>
      </c>
      <c r="AH117" s="49">
        <v>192</v>
      </c>
      <c r="AI117" s="49">
        <v>97</v>
      </c>
      <c r="AJ117" s="49">
        <v>89</v>
      </c>
      <c r="AK117" s="49">
        <v>47</v>
      </c>
      <c r="AL117" s="49">
        <v>24</v>
      </c>
      <c r="AM117" s="46">
        <f t="shared" si="80"/>
        <v>2524</v>
      </c>
      <c r="AN117" s="46">
        <f t="shared" si="87"/>
        <v>519</v>
      </c>
      <c r="AO117" s="46">
        <f t="shared" si="88"/>
        <v>601</v>
      </c>
      <c r="AP117" s="47">
        <v>15</v>
      </c>
      <c r="AQ117" s="47">
        <v>4</v>
      </c>
      <c r="AR117" s="47">
        <v>6</v>
      </c>
      <c r="AS117" s="47">
        <v>1</v>
      </c>
      <c r="AT117" s="47">
        <v>5</v>
      </c>
      <c r="AU117" s="47">
        <v>20</v>
      </c>
      <c r="AV117" s="47">
        <v>55</v>
      </c>
      <c r="AW117" s="47">
        <v>166</v>
      </c>
      <c r="AX117" s="47">
        <v>308</v>
      </c>
      <c r="AY117" s="47">
        <v>167</v>
      </c>
      <c r="AZ117" s="47">
        <v>71</v>
      </c>
      <c r="BA117" s="47">
        <v>67</v>
      </c>
      <c r="BB117" s="47">
        <v>66</v>
      </c>
      <c r="BC117" s="47">
        <v>62</v>
      </c>
      <c r="BD117" s="47">
        <v>67</v>
      </c>
      <c r="BE117" s="47">
        <v>87</v>
      </c>
      <c r="BF117" s="47">
        <v>121</v>
      </c>
      <c r="BG117" s="47">
        <v>300</v>
      </c>
      <c r="BH117" s="47">
        <v>219</v>
      </c>
      <c r="BI117" s="47">
        <v>138</v>
      </c>
      <c r="BJ117" s="47">
        <v>87</v>
      </c>
      <c r="BK117" s="47">
        <v>60</v>
      </c>
      <c r="BL117" s="47">
        <v>46</v>
      </c>
      <c r="BM117" s="47">
        <v>32</v>
      </c>
      <c r="BN117" s="46">
        <f t="shared" si="81"/>
        <v>2170</v>
      </c>
      <c r="BO117" s="46">
        <f t="shared" si="82"/>
        <v>475</v>
      </c>
      <c r="BP117" s="46">
        <f t="shared" si="83"/>
        <v>519</v>
      </c>
    </row>
    <row r="118" spans="1:68" x14ac:dyDescent="0.3">
      <c r="A118" s="47">
        <v>44</v>
      </c>
      <c r="B118" s="47" t="s">
        <v>234</v>
      </c>
      <c r="C118" s="47" t="s">
        <v>243</v>
      </c>
      <c r="D118" s="47" t="s">
        <v>4</v>
      </c>
      <c r="E118" s="47" t="s">
        <v>282</v>
      </c>
      <c r="F118" s="42">
        <f t="shared" si="84"/>
        <v>3456</v>
      </c>
      <c r="G118" s="43">
        <f t="shared" si="72"/>
        <v>1728</v>
      </c>
      <c r="H118" s="48">
        <f t="shared" si="124"/>
        <v>0.12172014228859226</v>
      </c>
      <c r="I118" s="42">
        <f t="shared" si="85"/>
        <v>810</v>
      </c>
      <c r="J118" s="43">
        <f t="shared" si="73"/>
        <v>405</v>
      </c>
      <c r="K118" s="48">
        <f t="shared" ref="K118:K119" si="127">I118/(I121+I118)</f>
        <v>0.2225886232481451</v>
      </c>
      <c r="L118" s="42">
        <f t="shared" si="86"/>
        <v>691</v>
      </c>
      <c r="M118" s="43">
        <f t="shared" si="74"/>
        <v>345.5</v>
      </c>
      <c r="N118" s="48">
        <f t="shared" ref="N118:N119" si="128">L118/(L121+L118)</f>
        <v>0.16401614051744601</v>
      </c>
      <c r="O118" s="49">
        <v>10</v>
      </c>
      <c r="P118" s="49">
        <v>2</v>
      </c>
      <c r="Q118" s="49">
        <v>1</v>
      </c>
      <c r="R118" s="49">
        <v>0</v>
      </c>
      <c r="S118" s="49">
        <v>1</v>
      </c>
      <c r="T118" s="49">
        <v>13</v>
      </c>
      <c r="U118" s="49">
        <v>59</v>
      </c>
      <c r="V118" s="49">
        <v>115</v>
      </c>
      <c r="W118" s="49">
        <v>273</v>
      </c>
      <c r="X118" s="49">
        <v>148</v>
      </c>
      <c r="Y118" s="49">
        <v>58</v>
      </c>
      <c r="Z118" s="49">
        <v>49</v>
      </c>
      <c r="AA118" s="49">
        <v>67</v>
      </c>
      <c r="AB118" s="49">
        <v>40</v>
      </c>
      <c r="AC118" s="49">
        <v>46</v>
      </c>
      <c r="AD118" s="49">
        <v>76</v>
      </c>
      <c r="AE118" s="49">
        <v>139</v>
      </c>
      <c r="AF118" s="49">
        <v>156</v>
      </c>
      <c r="AG118" s="49">
        <v>125</v>
      </c>
      <c r="AH118" s="49">
        <v>113</v>
      </c>
      <c r="AI118" s="49">
        <v>102</v>
      </c>
      <c r="AJ118" s="49">
        <v>76</v>
      </c>
      <c r="AK118" s="49">
        <v>42</v>
      </c>
      <c r="AL118" s="49">
        <v>21</v>
      </c>
      <c r="AM118" s="50">
        <f t="shared" si="80"/>
        <v>1732</v>
      </c>
      <c r="AN118" s="50">
        <f t="shared" si="87"/>
        <v>421</v>
      </c>
      <c r="AO118" s="50">
        <f t="shared" si="88"/>
        <v>281</v>
      </c>
      <c r="AP118" s="47">
        <v>12</v>
      </c>
      <c r="AQ118" s="47">
        <v>2</v>
      </c>
      <c r="AR118" s="47">
        <v>3</v>
      </c>
      <c r="AS118" s="47">
        <v>2</v>
      </c>
      <c r="AT118" s="47">
        <v>4</v>
      </c>
      <c r="AU118" s="47">
        <v>14</v>
      </c>
      <c r="AV118" s="47">
        <v>42</v>
      </c>
      <c r="AW118" s="47">
        <v>107</v>
      </c>
      <c r="AX118" s="47">
        <v>231</v>
      </c>
      <c r="AY118" s="47">
        <v>158</v>
      </c>
      <c r="AZ118" s="47">
        <v>80</v>
      </c>
      <c r="BA118" s="47">
        <v>59</v>
      </c>
      <c r="BB118" s="47">
        <v>42</v>
      </c>
      <c r="BC118" s="47">
        <v>47</v>
      </c>
      <c r="BD118" s="47">
        <v>30</v>
      </c>
      <c r="BE118" s="47">
        <v>87</v>
      </c>
      <c r="BF118" s="47">
        <v>113</v>
      </c>
      <c r="BG118" s="47">
        <v>227</v>
      </c>
      <c r="BH118" s="47">
        <v>183</v>
      </c>
      <c r="BI118" s="47">
        <v>105</v>
      </c>
      <c r="BJ118" s="47">
        <v>62</v>
      </c>
      <c r="BK118" s="47">
        <v>66</v>
      </c>
      <c r="BL118" s="47">
        <v>33</v>
      </c>
      <c r="BM118" s="47">
        <v>15</v>
      </c>
      <c r="BN118" s="50">
        <f t="shared" si="81"/>
        <v>1724</v>
      </c>
      <c r="BO118" s="50">
        <f t="shared" si="82"/>
        <v>389</v>
      </c>
      <c r="BP118" s="50">
        <f t="shared" si="83"/>
        <v>410</v>
      </c>
    </row>
    <row r="119" spans="1:68" x14ac:dyDescent="0.3">
      <c r="A119" s="47">
        <v>44</v>
      </c>
      <c r="B119" s="47" t="s">
        <v>234</v>
      </c>
      <c r="C119" s="47" t="s">
        <v>243</v>
      </c>
      <c r="D119" s="47" t="s">
        <v>4</v>
      </c>
      <c r="E119" s="47" t="s">
        <v>6</v>
      </c>
      <c r="F119" s="42">
        <f t="shared" si="84"/>
        <v>8150</v>
      </c>
      <c r="G119" s="43">
        <f t="shared" si="72"/>
        <v>4075</v>
      </c>
      <c r="H119" s="48">
        <f t="shared" si="124"/>
        <v>0.13606237165895924</v>
      </c>
      <c r="I119" s="42">
        <f t="shared" si="85"/>
        <v>1804</v>
      </c>
      <c r="J119" s="43">
        <f t="shared" si="73"/>
        <v>902</v>
      </c>
      <c r="K119" s="48">
        <f t="shared" si="127"/>
        <v>0.21216041397153945</v>
      </c>
      <c r="L119" s="42">
        <f t="shared" si="86"/>
        <v>1811</v>
      </c>
      <c r="M119" s="43">
        <f t="shared" si="74"/>
        <v>905.5</v>
      </c>
      <c r="N119" s="48">
        <f t="shared" si="128"/>
        <v>0.19731967748964915</v>
      </c>
      <c r="O119" s="49">
        <v>18</v>
      </c>
      <c r="P119" s="49">
        <v>10</v>
      </c>
      <c r="Q119" s="49">
        <v>3</v>
      </c>
      <c r="R119" s="49">
        <v>4</v>
      </c>
      <c r="S119" s="49">
        <v>4</v>
      </c>
      <c r="T119" s="49">
        <v>39</v>
      </c>
      <c r="U119" s="49">
        <v>122</v>
      </c>
      <c r="V119" s="49">
        <v>302</v>
      </c>
      <c r="W119" s="49">
        <v>604</v>
      </c>
      <c r="X119" s="49">
        <v>336</v>
      </c>
      <c r="Y119" s="49">
        <v>153</v>
      </c>
      <c r="Z119" s="49">
        <v>109</v>
      </c>
      <c r="AA119" s="49">
        <v>145</v>
      </c>
      <c r="AB119" s="49">
        <v>103</v>
      </c>
      <c r="AC119" s="49">
        <v>130</v>
      </c>
      <c r="AD119" s="49">
        <v>175</v>
      </c>
      <c r="AE119" s="49">
        <v>314</v>
      </c>
      <c r="AF119" s="49">
        <v>471</v>
      </c>
      <c r="AG119" s="49">
        <v>411</v>
      </c>
      <c r="AH119" s="49">
        <v>305</v>
      </c>
      <c r="AI119" s="49">
        <v>199</v>
      </c>
      <c r="AJ119" s="49">
        <v>165</v>
      </c>
      <c r="AK119" s="49">
        <v>89</v>
      </c>
      <c r="AL119" s="49">
        <v>45</v>
      </c>
      <c r="AM119" s="50">
        <f t="shared" si="80"/>
        <v>4256</v>
      </c>
      <c r="AN119" s="50">
        <f t="shared" si="87"/>
        <v>940</v>
      </c>
      <c r="AO119" s="50">
        <f t="shared" si="88"/>
        <v>882</v>
      </c>
      <c r="AP119" s="47">
        <v>27</v>
      </c>
      <c r="AQ119" s="47">
        <v>6</v>
      </c>
      <c r="AR119" s="47">
        <v>9</v>
      </c>
      <c r="AS119" s="47">
        <v>3</v>
      </c>
      <c r="AT119" s="47">
        <v>9</v>
      </c>
      <c r="AU119" s="47">
        <v>34</v>
      </c>
      <c r="AV119" s="47">
        <v>97</v>
      </c>
      <c r="AW119" s="47">
        <v>273</v>
      </c>
      <c r="AX119" s="47">
        <v>539</v>
      </c>
      <c r="AY119" s="47">
        <v>325</v>
      </c>
      <c r="AZ119" s="47">
        <v>151</v>
      </c>
      <c r="BA119" s="47">
        <v>126</v>
      </c>
      <c r="BB119" s="47">
        <v>108</v>
      </c>
      <c r="BC119" s="47">
        <v>109</v>
      </c>
      <c r="BD119" s="47">
        <v>97</v>
      </c>
      <c r="BE119" s="47">
        <v>174</v>
      </c>
      <c r="BF119" s="47">
        <v>234</v>
      </c>
      <c r="BG119" s="47">
        <v>527</v>
      </c>
      <c r="BH119" s="47">
        <v>402</v>
      </c>
      <c r="BI119" s="47">
        <v>243</v>
      </c>
      <c r="BJ119" s="47">
        <v>149</v>
      </c>
      <c r="BK119" s="47">
        <v>126</v>
      </c>
      <c r="BL119" s="47">
        <v>79</v>
      </c>
      <c r="BM119" s="47">
        <v>47</v>
      </c>
      <c r="BN119" s="50">
        <f t="shared" si="81"/>
        <v>3894</v>
      </c>
      <c r="BO119" s="50">
        <f t="shared" si="82"/>
        <v>864</v>
      </c>
      <c r="BP119" s="50">
        <f t="shared" si="83"/>
        <v>929</v>
      </c>
    </row>
    <row r="120" spans="1:68" x14ac:dyDescent="0.3">
      <c r="A120" s="47">
        <v>44</v>
      </c>
      <c r="B120" s="47" t="s">
        <v>234</v>
      </c>
      <c r="C120" s="47" t="s">
        <v>243</v>
      </c>
      <c r="D120" s="47" t="s">
        <v>7</v>
      </c>
      <c r="E120" s="47" t="s">
        <v>281</v>
      </c>
      <c r="F120" s="42">
        <f t="shared" si="84"/>
        <v>26812</v>
      </c>
      <c r="G120" s="43">
        <f t="shared" si="72"/>
        <v>13406</v>
      </c>
      <c r="H120" s="47" t="s">
        <v>5</v>
      </c>
      <c r="I120" s="42">
        <f t="shared" si="85"/>
        <v>3870</v>
      </c>
      <c r="J120" s="43">
        <f t="shared" si="73"/>
        <v>1935</v>
      </c>
      <c r="K120" s="47" t="s">
        <v>5</v>
      </c>
      <c r="L120" s="42">
        <f t="shared" si="86"/>
        <v>3845</v>
      </c>
      <c r="M120" s="43">
        <f t="shared" si="74"/>
        <v>1922.5</v>
      </c>
      <c r="N120" s="47" t="s">
        <v>5</v>
      </c>
      <c r="O120" s="49">
        <v>177</v>
      </c>
      <c r="P120" s="49">
        <v>85</v>
      </c>
      <c r="Q120" s="49">
        <v>71</v>
      </c>
      <c r="R120" s="49">
        <v>42</v>
      </c>
      <c r="S120" s="49">
        <v>81</v>
      </c>
      <c r="T120" s="49">
        <v>251</v>
      </c>
      <c r="U120" s="49">
        <v>409</v>
      </c>
      <c r="V120" s="49">
        <v>796</v>
      </c>
      <c r="W120" s="49">
        <v>1073</v>
      </c>
      <c r="X120" s="49">
        <v>950</v>
      </c>
      <c r="Y120" s="49">
        <v>764</v>
      </c>
      <c r="Z120" s="49">
        <v>633</v>
      </c>
      <c r="AA120" s="49">
        <v>609</v>
      </c>
      <c r="AB120" s="49">
        <v>610</v>
      </c>
      <c r="AC120" s="49">
        <v>669</v>
      </c>
      <c r="AD120" s="49">
        <v>963</v>
      </c>
      <c r="AE120" s="49">
        <v>1078</v>
      </c>
      <c r="AF120" s="49">
        <v>1001</v>
      </c>
      <c r="AG120" s="49">
        <v>804</v>
      </c>
      <c r="AH120" s="49">
        <v>612</v>
      </c>
      <c r="AI120" s="49">
        <v>509</v>
      </c>
      <c r="AJ120" s="49">
        <v>451</v>
      </c>
      <c r="AK120" s="49">
        <v>393</v>
      </c>
      <c r="AL120" s="49">
        <v>295</v>
      </c>
      <c r="AM120" s="50">
        <f t="shared" si="80"/>
        <v>13326</v>
      </c>
      <c r="AN120" s="50">
        <f t="shared" si="87"/>
        <v>2023</v>
      </c>
      <c r="AO120" s="50">
        <f t="shared" si="88"/>
        <v>1805</v>
      </c>
      <c r="AP120" s="47">
        <v>182</v>
      </c>
      <c r="AQ120" s="47">
        <v>85</v>
      </c>
      <c r="AR120" s="47">
        <v>45</v>
      </c>
      <c r="AS120" s="47">
        <v>44</v>
      </c>
      <c r="AT120" s="47">
        <v>72</v>
      </c>
      <c r="AU120" s="47">
        <v>271</v>
      </c>
      <c r="AV120" s="47">
        <v>422</v>
      </c>
      <c r="AW120" s="47">
        <v>752</v>
      </c>
      <c r="AX120" s="47">
        <v>1001</v>
      </c>
      <c r="AY120" s="47">
        <v>846</v>
      </c>
      <c r="AZ120" s="47">
        <v>706</v>
      </c>
      <c r="BA120" s="47">
        <v>631</v>
      </c>
      <c r="BB120" s="47">
        <v>637</v>
      </c>
      <c r="BC120" s="47">
        <v>579</v>
      </c>
      <c r="BD120" s="47">
        <v>709</v>
      </c>
      <c r="BE120" s="47">
        <v>945</v>
      </c>
      <c r="BF120" s="47">
        <v>1167</v>
      </c>
      <c r="BG120" s="47">
        <v>1073</v>
      </c>
      <c r="BH120" s="47">
        <v>967</v>
      </c>
      <c r="BI120" s="47">
        <v>618</v>
      </c>
      <c r="BJ120" s="47">
        <v>513</v>
      </c>
      <c r="BK120" s="47">
        <v>467</v>
      </c>
      <c r="BL120" s="47">
        <v>468</v>
      </c>
      <c r="BM120" s="47">
        <v>286</v>
      </c>
      <c r="BN120" s="50">
        <f t="shared" si="81"/>
        <v>13486</v>
      </c>
      <c r="BO120" s="50">
        <f t="shared" si="82"/>
        <v>1847</v>
      </c>
      <c r="BP120" s="50">
        <f t="shared" si="83"/>
        <v>2040</v>
      </c>
    </row>
    <row r="121" spans="1:68" x14ac:dyDescent="0.3">
      <c r="A121" s="47">
        <v>44</v>
      </c>
      <c r="B121" s="47" t="s">
        <v>234</v>
      </c>
      <c r="C121" s="47" t="s">
        <v>243</v>
      </c>
      <c r="D121" s="47" t="s">
        <v>7</v>
      </c>
      <c r="E121" s="47" t="s">
        <v>282</v>
      </c>
      <c r="F121" s="42">
        <f t="shared" si="84"/>
        <v>24937</v>
      </c>
      <c r="G121" s="43">
        <f t="shared" si="72"/>
        <v>12468.5</v>
      </c>
      <c r="H121" s="47" t="s">
        <v>5</v>
      </c>
      <c r="I121" s="42">
        <f t="shared" si="85"/>
        <v>2829</v>
      </c>
      <c r="J121" s="43">
        <f t="shared" si="73"/>
        <v>1414.5</v>
      </c>
      <c r="K121" s="47" t="s">
        <v>5</v>
      </c>
      <c r="L121" s="42">
        <f t="shared" si="86"/>
        <v>3522</v>
      </c>
      <c r="M121" s="43">
        <f t="shared" si="74"/>
        <v>1761</v>
      </c>
      <c r="N121" s="47" t="s">
        <v>5</v>
      </c>
      <c r="O121" s="49">
        <v>258</v>
      </c>
      <c r="P121" s="49">
        <v>175</v>
      </c>
      <c r="Q121" s="49">
        <v>93</v>
      </c>
      <c r="R121" s="49">
        <v>40</v>
      </c>
      <c r="S121" s="49">
        <v>51</v>
      </c>
      <c r="T121" s="49">
        <v>201</v>
      </c>
      <c r="U121" s="49">
        <v>372</v>
      </c>
      <c r="V121" s="49">
        <v>629</v>
      </c>
      <c r="W121" s="49">
        <v>701</v>
      </c>
      <c r="X121" s="49">
        <v>727</v>
      </c>
      <c r="Y121" s="49">
        <v>601</v>
      </c>
      <c r="Z121" s="49">
        <v>509</v>
      </c>
      <c r="AA121" s="49">
        <v>511</v>
      </c>
      <c r="AB121" s="49">
        <v>636</v>
      </c>
      <c r="AC121" s="49">
        <v>821</v>
      </c>
      <c r="AD121" s="49">
        <v>804</v>
      </c>
      <c r="AE121" s="49">
        <v>934</v>
      </c>
      <c r="AF121" s="49">
        <v>932</v>
      </c>
      <c r="AG121" s="49">
        <v>845</v>
      </c>
      <c r="AH121" s="49">
        <v>649</v>
      </c>
      <c r="AI121" s="49">
        <v>525</v>
      </c>
      <c r="AJ121" s="49">
        <v>538</v>
      </c>
      <c r="AK121" s="49">
        <v>417</v>
      </c>
      <c r="AL121" s="49">
        <v>300</v>
      </c>
      <c r="AM121" s="50">
        <f t="shared" si="80"/>
        <v>12269</v>
      </c>
      <c r="AN121" s="50">
        <f t="shared" si="87"/>
        <v>1428</v>
      </c>
      <c r="AO121" s="50">
        <f t="shared" si="88"/>
        <v>1777</v>
      </c>
      <c r="AP121" s="47">
        <v>196</v>
      </c>
      <c r="AQ121" s="47">
        <v>115</v>
      </c>
      <c r="AR121" s="47">
        <v>104</v>
      </c>
      <c r="AS121" s="47">
        <v>54</v>
      </c>
      <c r="AT121" s="47">
        <v>47</v>
      </c>
      <c r="AU121" s="47">
        <v>189</v>
      </c>
      <c r="AV121" s="47">
        <v>397</v>
      </c>
      <c r="AW121" s="47">
        <v>586</v>
      </c>
      <c r="AX121" s="47">
        <v>729</v>
      </c>
      <c r="AY121" s="47">
        <v>672</v>
      </c>
      <c r="AZ121" s="47">
        <v>617</v>
      </c>
      <c r="BA121" s="47">
        <v>633</v>
      </c>
      <c r="BB121" s="47">
        <v>641</v>
      </c>
      <c r="BC121" s="47">
        <v>659</v>
      </c>
      <c r="BD121" s="47">
        <v>822</v>
      </c>
      <c r="BE121" s="47">
        <v>922</v>
      </c>
      <c r="BF121" s="47">
        <v>970</v>
      </c>
      <c r="BG121" s="47">
        <v>887</v>
      </c>
      <c r="BH121" s="47">
        <v>858</v>
      </c>
      <c r="BI121" s="47">
        <v>643</v>
      </c>
      <c r="BJ121" s="47">
        <v>541</v>
      </c>
      <c r="BK121" s="47">
        <v>556</v>
      </c>
      <c r="BL121" s="47">
        <v>483</v>
      </c>
      <c r="BM121" s="47">
        <v>347</v>
      </c>
      <c r="BN121" s="50">
        <f t="shared" si="81"/>
        <v>12668</v>
      </c>
      <c r="BO121" s="50">
        <f t="shared" si="82"/>
        <v>1401</v>
      </c>
      <c r="BP121" s="50">
        <f t="shared" si="83"/>
        <v>1745</v>
      </c>
    </row>
    <row r="122" spans="1:68" x14ac:dyDescent="0.3">
      <c r="A122" s="47">
        <v>44</v>
      </c>
      <c r="B122" s="47" t="s">
        <v>234</v>
      </c>
      <c r="C122" s="47" t="s">
        <v>243</v>
      </c>
      <c r="D122" s="47" t="s">
        <v>7</v>
      </c>
      <c r="E122" s="47" t="s">
        <v>6</v>
      </c>
      <c r="F122" s="42">
        <f t="shared" si="84"/>
        <v>51749</v>
      </c>
      <c r="G122" s="43">
        <f t="shared" si="72"/>
        <v>25874.5</v>
      </c>
      <c r="H122" s="47" t="s">
        <v>5</v>
      </c>
      <c r="I122" s="42">
        <f t="shared" si="85"/>
        <v>6699</v>
      </c>
      <c r="J122" s="43">
        <f t="shared" si="73"/>
        <v>3349.5</v>
      </c>
      <c r="K122" s="47" t="s">
        <v>5</v>
      </c>
      <c r="L122" s="42">
        <f t="shared" si="86"/>
        <v>7367</v>
      </c>
      <c r="M122" s="43">
        <f t="shared" si="74"/>
        <v>3683.5</v>
      </c>
      <c r="N122" s="47" t="s">
        <v>5</v>
      </c>
      <c r="O122" s="49">
        <v>435</v>
      </c>
      <c r="P122" s="49">
        <v>260</v>
      </c>
      <c r="Q122" s="49">
        <v>164</v>
      </c>
      <c r="R122" s="49">
        <v>82</v>
      </c>
      <c r="S122" s="49">
        <v>132</v>
      </c>
      <c r="T122" s="49">
        <v>452</v>
      </c>
      <c r="U122" s="49">
        <v>781</v>
      </c>
      <c r="V122" s="49">
        <v>1425</v>
      </c>
      <c r="W122" s="49">
        <v>1774</v>
      </c>
      <c r="X122" s="49">
        <v>1677</v>
      </c>
      <c r="Y122" s="49">
        <v>1365</v>
      </c>
      <c r="Z122" s="49">
        <v>1142</v>
      </c>
      <c r="AA122" s="49">
        <v>1120</v>
      </c>
      <c r="AB122" s="49">
        <v>1246</v>
      </c>
      <c r="AC122" s="49">
        <v>1490</v>
      </c>
      <c r="AD122" s="49">
        <v>1767</v>
      </c>
      <c r="AE122" s="49">
        <v>2012</v>
      </c>
      <c r="AF122" s="49">
        <v>1933</v>
      </c>
      <c r="AG122" s="49">
        <v>1649</v>
      </c>
      <c r="AH122" s="49">
        <v>1261</v>
      </c>
      <c r="AI122" s="49">
        <v>1034</v>
      </c>
      <c r="AJ122" s="49">
        <v>989</v>
      </c>
      <c r="AK122" s="49">
        <v>810</v>
      </c>
      <c r="AL122" s="49">
        <v>595</v>
      </c>
      <c r="AM122" s="50">
        <f t="shared" si="80"/>
        <v>25595</v>
      </c>
      <c r="AN122" s="50">
        <f t="shared" si="87"/>
        <v>3451</v>
      </c>
      <c r="AO122" s="50">
        <f t="shared" si="88"/>
        <v>3582</v>
      </c>
      <c r="AP122" s="47">
        <v>378</v>
      </c>
      <c r="AQ122" s="47">
        <v>200</v>
      </c>
      <c r="AR122" s="47">
        <v>149</v>
      </c>
      <c r="AS122" s="47">
        <v>98</v>
      </c>
      <c r="AT122" s="47">
        <v>119</v>
      </c>
      <c r="AU122" s="47">
        <v>460</v>
      </c>
      <c r="AV122" s="47">
        <v>819</v>
      </c>
      <c r="AW122" s="47">
        <v>1338</v>
      </c>
      <c r="AX122" s="47">
        <v>1730</v>
      </c>
      <c r="AY122" s="47">
        <v>1518</v>
      </c>
      <c r="AZ122" s="47">
        <v>1323</v>
      </c>
      <c r="BA122" s="47">
        <v>1264</v>
      </c>
      <c r="BB122" s="47">
        <v>1278</v>
      </c>
      <c r="BC122" s="47">
        <v>1238</v>
      </c>
      <c r="BD122" s="47">
        <v>1531</v>
      </c>
      <c r="BE122" s="47">
        <v>1867</v>
      </c>
      <c r="BF122" s="47">
        <v>2137</v>
      </c>
      <c r="BG122" s="47">
        <v>1960</v>
      </c>
      <c r="BH122" s="47">
        <v>1825</v>
      </c>
      <c r="BI122" s="47">
        <v>1261</v>
      </c>
      <c r="BJ122" s="47">
        <v>1054</v>
      </c>
      <c r="BK122" s="47">
        <v>1023</v>
      </c>
      <c r="BL122" s="47">
        <v>951</v>
      </c>
      <c r="BM122" s="47">
        <v>633</v>
      </c>
      <c r="BN122" s="50">
        <f t="shared" si="81"/>
        <v>26154</v>
      </c>
      <c r="BO122" s="50">
        <f t="shared" si="82"/>
        <v>3248</v>
      </c>
      <c r="BP122" s="50">
        <f t="shared" si="83"/>
        <v>3785</v>
      </c>
    </row>
    <row r="123" spans="1:68" x14ac:dyDescent="0.3">
      <c r="A123" s="47">
        <v>45</v>
      </c>
      <c r="B123" s="47" t="s">
        <v>16</v>
      </c>
      <c r="C123" s="47" t="s">
        <v>243</v>
      </c>
      <c r="D123" s="47" t="s">
        <v>4</v>
      </c>
      <c r="E123" s="47" t="s">
        <v>281</v>
      </c>
      <c r="F123" s="42">
        <f t="shared" si="84"/>
        <v>57</v>
      </c>
      <c r="G123" s="43">
        <f t="shared" si="72"/>
        <v>28.5</v>
      </c>
      <c r="H123" s="44">
        <f t="shared" ref="H123:H125" si="129">F123/(F126+F123)</f>
        <v>2.8320166939931435E-3</v>
      </c>
      <c r="I123" s="42">
        <f t="shared" si="85"/>
        <v>6</v>
      </c>
      <c r="J123" s="43">
        <f t="shared" si="73"/>
        <v>3</v>
      </c>
      <c r="K123" s="44">
        <f t="shared" ref="K123" si="130">J123/(J126+J123)</f>
        <v>3.3726812816188868E-3</v>
      </c>
      <c r="L123" s="42">
        <f t="shared" si="86"/>
        <v>9</v>
      </c>
      <c r="M123" s="43">
        <f t="shared" si="74"/>
        <v>4.5</v>
      </c>
      <c r="N123" s="44">
        <f t="shared" ref="N123" si="131">M123/(M126+M123)</f>
        <v>3.2727272727272726E-3</v>
      </c>
      <c r="O123" s="49">
        <v>0</v>
      </c>
      <c r="P123" s="49">
        <v>1</v>
      </c>
      <c r="Q123" s="49">
        <v>0</v>
      </c>
      <c r="R123" s="49">
        <v>1</v>
      </c>
      <c r="S123" s="49">
        <v>0</v>
      </c>
      <c r="T123" s="49">
        <v>0</v>
      </c>
      <c r="U123" s="49">
        <v>0</v>
      </c>
      <c r="V123" s="49">
        <v>4</v>
      </c>
      <c r="W123" s="49">
        <v>2</v>
      </c>
      <c r="X123" s="49">
        <v>0</v>
      </c>
      <c r="Y123" s="49">
        <v>6</v>
      </c>
      <c r="Z123" s="49">
        <v>0</v>
      </c>
      <c r="AA123" s="49">
        <v>2</v>
      </c>
      <c r="AB123" s="49">
        <v>1</v>
      </c>
      <c r="AC123" s="49">
        <v>0</v>
      </c>
      <c r="AD123" s="49">
        <v>0</v>
      </c>
      <c r="AE123" s="49">
        <v>2</v>
      </c>
      <c r="AF123" s="49">
        <v>5</v>
      </c>
      <c r="AG123" s="49">
        <v>2</v>
      </c>
      <c r="AH123" s="49">
        <v>1</v>
      </c>
      <c r="AI123" s="49">
        <v>0</v>
      </c>
      <c r="AJ123" s="49">
        <v>1</v>
      </c>
      <c r="AK123" s="49">
        <v>3</v>
      </c>
      <c r="AL123" s="49">
        <v>0</v>
      </c>
      <c r="AM123" s="46">
        <f t="shared" si="80"/>
        <v>31</v>
      </c>
      <c r="AN123" s="46">
        <f t="shared" si="87"/>
        <v>2</v>
      </c>
      <c r="AO123" s="46">
        <f t="shared" si="88"/>
        <v>7</v>
      </c>
      <c r="AP123" s="47">
        <v>0</v>
      </c>
      <c r="AQ123" s="47">
        <v>1</v>
      </c>
      <c r="AR123" s="47">
        <v>1</v>
      </c>
      <c r="AS123" s="47">
        <v>1</v>
      </c>
      <c r="AT123" s="47">
        <v>1</v>
      </c>
      <c r="AU123" s="47">
        <v>1</v>
      </c>
      <c r="AV123" s="47">
        <v>0</v>
      </c>
      <c r="AW123" s="47">
        <v>7</v>
      </c>
      <c r="AX123" s="47">
        <v>3</v>
      </c>
      <c r="AY123" s="47">
        <v>1</v>
      </c>
      <c r="AZ123" s="47">
        <v>1</v>
      </c>
      <c r="BA123" s="47">
        <v>0</v>
      </c>
      <c r="BB123" s="47">
        <v>1</v>
      </c>
      <c r="BC123" s="47">
        <v>0</v>
      </c>
      <c r="BD123" s="47">
        <v>0</v>
      </c>
      <c r="BE123" s="47">
        <v>2</v>
      </c>
      <c r="BF123" s="47">
        <v>0</v>
      </c>
      <c r="BG123" s="47">
        <v>2</v>
      </c>
      <c r="BH123" s="47">
        <v>0</v>
      </c>
      <c r="BI123" s="47">
        <v>0</v>
      </c>
      <c r="BJ123" s="47">
        <v>1</v>
      </c>
      <c r="BK123" s="47">
        <v>1</v>
      </c>
      <c r="BL123" s="47">
        <v>1</v>
      </c>
      <c r="BM123" s="47">
        <v>1</v>
      </c>
      <c r="BN123" s="46">
        <f t="shared" si="81"/>
        <v>26</v>
      </c>
      <c r="BO123" s="46">
        <f t="shared" si="82"/>
        <v>4</v>
      </c>
      <c r="BP123" s="46">
        <f t="shared" si="83"/>
        <v>2</v>
      </c>
    </row>
    <row r="124" spans="1:68" x14ac:dyDescent="0.3">
      <c r="A124" s="47">
        <v>45</v>
      </c>
      <c r="B124" s="47" t="s">
        <v>16</v>
      </c>
      <c r="C124" s="47" t="s">
        <v>243</v>
      </c>
      <c r="D124" s="47" t="s">
        <v>4</v>
      </c>
      <c r="E124" s="47" t="s">
        <v>282</v>
      </c>
      <c r="F124" s="42">
        <f t="shared" si="84"/>
        <v>37</v>
      </c>
      <c r="G124" s="43">
        <f t="shared" si="72"/>
        <v>18.5</v>
      </c>
      <c r="H124" s="48">
        <f t="shared" si="129"/>
        <v>1.7813297385778249E-3</v>
      </c>
      <c r="I124" s="42">
        <f t="shared" si="85"/>
        <v>3</v>
      </c>
      <c r="J124" s="43">
        <f t="shared" si="73"/>
        <v>1.5</v>
      </c>
      <c r="K124" s="48">
        <f t="shared" ref="K124:K125" si="132">I124/(I127+I124)</f>
        <v>1.1325028312570782E-3</v>
      </c>
      <c r="L124" s="42">
        <f t="shared" si="86"/>
        <v>7</v>
      </c>
      <c r="M124" s="43">
        <f t="shared" si="74"/>
        <v>3.5</v>
      </c>
      <c r="N124" s="48">
        <f t="shared" ref="N124:N125" si="133">L124/(L127+L124)</f>
        <v>2.3964395754878468E-3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3</v>
      </c>
      <c r="W124" s="49">
        <v>0</v>
      </c>
      <c r="X124" s="49">
        <v>0</v>
      </c>
      <c r="Y124" s="49">
        <v>0</v>
      </c>
      <c r="Z124" s="49">
        <v>0</v>
      </c>
      <c r="AA124" s="49">
        <v>1</v>
      </c>
      <c r="AB124" s="49">
        <v>0</v>
      </c>
      <c r="AC124" s="49">
        <v>0</v>
      </c>
      <c r="AD124" s="49">
        <v>1</v>
      </c>
      <c r="AE124" s="49">
        <v>3</v>
      </c>
      <c r="AF124" s="49">
        <v>2</v>
      </c>
      <c r="AG124" s="49">
        <v>0</v>
      </c>
      <c r="AH124" s="49">
        <v>3</v>
      </c>
      <c r="AI124" s="49">
        <v>1</v>
      </c>
      <c r="AJ124" s="49">
        <v>1</v>
      </c>
      <c r="AK124" s="49">
        <v>0</v>
      </c>
      <c r="AL124" s="49">
        <v>0</v>
      </c>
      <c r="AM124" s="50">
        <f t="shared" si="80"/>
        <v>15</v>
      </c>
      <c r="AN124" s="50">
        <f t="shared" si="87"/>
        <v>0</v>
      </c>
      <c r="AO124" s="50">
        <f t="shared" si="88"/>
        <v>2</v>
      </c>
      <c r="AP124" s="47">
        <v>0</v>
      </c>
      <c r="AQ124" s="47">
        <v>1</v>
      </c>
      <c r="AR124" s="47">
        <v>1</v>
      </c>
      <c r="AS124" s="47">
        <v>0</v>
      </c>
      <c r="AT124" s="47">
        <v>0</v>
      </c>
      <c r="AU124" s="47">
        <v>1</v>
      </c>
      <c r="AV124" s="47">
        <v>0</v>
      </c>
      <c r="AW124" s="47">
        <v>1</v>
      </c>
      <c r="AX124" s="47">
        <v>2</v>
      </c>
      <c r="AY124" s="47">
        <v>1</v>
      </c>
      <c r="AZ124" s="47">
        <v>0</v>
      </c>
      <c r="BA124" s="47">
        <v>0</v>
      </c>
      <c r="BB124" s="47">
        <v>0</v>
      </c>
      <c r="BC124" s="47">
        <v>2</v>
      </c>
      <c r="BD124" s="47">
        <v>1</v>
      </c>
      <c r="BE124" s="47">
        <v>0</v>
      </c>
      <c r="BF124" s="47">
        <v>0</v>
      </c>
      <c r="BG124" s="47">
        <v>2</v>
      </c>
      <c r="BH124" s="47">
        <v>3</v>
      </c>
      <c r="BI124" s="47">
        <v>1</v>
      </c>
      <c r="BJ124" s="47">
        <v>3</v>
      </c>
      <c r="BK124" s="47">
        <v>3</v>
      </c>
      <c r="BL124" s="47">
        <v>0</v>
      </c>
      <c r="BM124" s="47">
        <v>0</v>
      </c>
      <c r="BN124" s="50">
        <f t="shared" si="81"/>
        <v>22</v>
      </c>
      <c r="BO124" s="50">
        <f t="shared" si="82"/>
        <v>3</v>
      </c>
      <c r="BP124" s="50">
        <f t="shared" si="83"/>
        <v>5</v>
      </c>
    </row>
    <row r="125" spans="1:68" x14ac:dyDescent="0.3">
      <c r="A125" s="47">
        <v>45</v>
      </c>
      <c r="B125" s="47" t="s">
        <v>16</v>
      </c>
      <c r="C125" s="47" t="s">
        <v>243</v>
      </c>
      <c r="D125" s="47" t="s">
        <v>4</v>
      </c>
      <c r="E125" s="47" t="s">
        <v>6</v>
      </c>
      <c r="F125" s="42">
        <f t="shared" si="84"/>
        <v>94</v>
      </c>
      <c r="G125" s="43">
        <f t="shared" si="72"/>
        <v>47</v>
      </c>
      <c r="H125" s="48">
        <f t="shared" si="129"/>
        <v>2.2984008997995013E-3</v>
      </c>
      <c r="I125" s="42">
        <f t="shared" si="85"/>
        <v>9</v>
      </c>
      <c r="J125" s="43">
        <f t="shared" si="73"/>
        <v>4.5</v>
      </c>
      <c r="K125" s="48">
        <f t="shared" si="132"/>
        <v>2.0325203252032522E-3</v>
      </c>
      <c r="L125" s="42">
        <f t="shared" si="86"/>
        <v>16</v>
      </c>
      <c r="M125" s="43">
        <f t="shared" si="74"/>
        <v>8</v>
      </c>
      <c r="N125" s="48">
        <f t="shared" si="133"/>
        <v>2.8213718920825251E-3</v>
      </c>
      <c r="O125" s="49">
        <v>0</v>
      </c>
      <c r="P125" s="49">
        <v>1</v>
      </c>
      <c r="Q125" s="49">
        <v>0</v>
      </c>
      <c r="R125" s="49">
        <v>1</v>
      </c>
      <c r="S125" s="49">
        <v>0</v>
      </c>
      <c r="T125" s="49">
        <v>0</v>
      </c>
      <c r="U125" s="49">
        <v>0</v>
      </c>
      <c r="V125" s="49">
        <v>7</v>
      </c>
      <c r="W125" s="49">
        <v>2</v>
      </c>
      <c r="X125" s="49">
        <v>0</v>
      </c>
      <c r="Y125" s="49">
        <v>6</v>
      </c>
      <c r="Z125" s="49">
        <v>0</v>
      </c>
      <c r="AA125" s="49">
        <v>3</v>
      </c>
      <c r="AB125" s="49">
        <v>1</v>
      </c>
      <c r="AC125" s="49">
        <v>0</v>
      </c>
      <c r="AD125" s="49">
        <v>1</v>
      </c>
      <c r="AE125" s="49">
        <v>5</v>
      </c>
      <c r="AF125" s="49">
        <v>7</v>
      </c>
      <c r="AG125" s="49">
        <v>2</v>
      </c>
      <c r="AH125" s="49">
        <v>4</v>
      </c>
      <c r="AI125" s="49">
        <v>1</v>
      </c>
      <c r="AJ125" s="49">
        <v>2</v>
      </c>
      <c r="AK125" s="49">
        <v>3</v>
      </c>
      <c r="AL125" s="49">
        <v>0</v>
      </c>
      <c r="AM125" s="50">
        <f t="shared" si="80"/>
        <v>46</v>
      </c>
      <c r="AN125" s="50">
        <f t="shared" si="87"/>
        <v>2</v>
      </c>
      <c r="AO125" s="50">
        <f t="shared" si="88"/>
        <v>9</v>
      </c>
      <c r="AP125" s="47">
        <v>0</v>
      </c>
      <c r="AQ125" s="47">
        <v>2</v>
      </c>
      <c r="AR125" s="47">
        <v>2</v>
      </c>
      <c r="AS125" s="47">
        <v>1</v>
      </c>
      <c r="AT125" s="47">
        <v>1</v>
      </c>
      <c r="AU125" s="47">
        <v>2</v>
      </c>
      <c r="AV125" s="47">
        <v>0</v>
      </c>
      <c r="AW125" s="47">
        <v>8</v>
      </c>
      <c r="AX125" s="47">
        <v>5</v>
      </c>
      <c r="AY125" s="47">
        <v>2</v>
      </c>
      <c r="AZ125" s="47">
        <v>1</v>
      </c>
      <c r="BA125" s="47">
        <v>0</v>
      </c>
      <c r="BB125" s="47">
        <v>1</v>
      </c>
      <c r="BC125" s="47">
        <v>2</v>
      </c>
      <c r="BD125" s="47">
        <v>1</v>
      </c>
      <c r="BE125" s="47">
        <v>2</v>
      </c>
      <c r="BF125" s="47">
        <v>0</v>
      </c>
      <c r="BG125" s="47">
        <v>4</v>
      </c>
      <c r="BH125" s="47">
        <v>3</v>
      </c>
      <c r="BI125" s="47">
        <v>1</v>
      </c>
      <c r="BJ125" s="47">
        <v>4</v>
      </c>
      <c r="BK125" s="47">
        <v>4</v>
      </c>
      <c r="BL125" s="47">
        <v>1</v>
      </c>
      <c r="BM125" s="47">
        <v>1</v>
      </c>
      <c r="BN125" s="50">
        <f t="shared" si="81"/>
        <v>48</v>
      </c>
      <c r="BO125" s="50">
        <f t="shared" si="82"/>
        <v>7</v>
      </c>
      <c r="BP125" s="50">
        <f t="shared" si="83"/>
        <v>7</v>
      </c>
    </row>
    <row r="126" spans="1:68" x14ac:dyDescent="0.3">
      <c r="A126" s="47">
        <v>45</v>
      </c>
      <c r="B126" s="47" t="s">
        <v>16</v>
      </c>
      <c r="C126" s="47" t="s">
        <v>243</v>
      </c>
      <c r="D126" s="47" t="s">
        <v>7</v>
      </c>
      <c r="E126" s="47" t="s">
        <v>281</v>
      </c>
      <c r="F126" s="42">
        <f t="shared" si="84"/>
        <v>20070</v>
      </c>
      <c r="G126" s="43">
        <f t="shared" si="72"/>
        <v>10035</v>
      </c>
      <c r="H126" s="47" t="s">
        <v>5</v>
      </c>
      <c r="I126" s="42">
        <f t="shared" si="85"/>
        <v>1773</v>
      </c>
      <c r="J126" s="43">
        <f t="shared" si="73"/>
        <v>886.5</v>
      </c>
      <c r="K126" s="47" t="s">
        <v>5</v>
      </c>
      <c r="L126" s="42">
        <f t="shared" si="86"/>
        <v>2741</v>
      </c>
      <c r="M126" s="43">
        <f t="shared" si="74"/>
        <v>1370.5</v>
      </c>
      <c r="N126" s="47" t="s">
        <v>5</v>
      </c>
      <c r="O126" s="49">
        <v>144</v>
      </c>
      <c r="P126" s="49">
        <v>107</v>
      </c>
      <c r="Q126" s="49">
        <v>92</v>
      </c>
      <c r="R126" s="49">
        <v>88</v>
      </c>
      <c r="S126" s="49">
        <v>183</v>
      </c>
      <c r="T126" s="49">
        <v>357</v>
      </c>
      <c r="U126" s="49">
        <v>411</v>
      </c>
      <c r="V126" s="49">
        <v>490</v>
      </c>
      <c r="W126" s="49">
        <v>428</v>
      </c>
      <c r="X126" s="49">
        <v>378</v>
      </c>
      <c r="Y126" s="49">
        <v>443</v>
      </c>
      <c r="Z126" s="49">
        <v>474</v>
      </c>
      <c r="AA126" s="49">
        <v>503</v>
      </c>
      <c r="AB126" s="49">
        <v>567</v>
      </c>
      <c r="AC126" s="49">
        <v>604</v>
      </c>
      <c r="AD126" s="49">
        <v>673</v>
      </c>
      <c r="AE126" s="49">
        <v>662</v>
      </c>
      <c r="AF126" s="49">
        <v>686</v>
      </c>
      <c r="AG126" s="49">
        <v>649</v>
      </c>
      <c r="AH126" s="49">
        <v>600</v>
      </c>
      <c r="AI126" s="49">
        <v>491</v>
      </c>
      <c r="AJ126" s="49">
        <v>336</v>
      </c>
      <c r="AK126" s="49">
        <v>299</v>
      </c>
      <c r="AL126" s="49">
        <v>206</v>
      </c>
      <c r="AM126" s="50">
        <f t="shared" si="80"/>
        <v>9871</v>
      </c>
      <c r="AN126" s="50">
        <f t="shared" si="87"/>
        <v>806</v>
      </c>
      <c r="AO126" s="50">
        <f t="shared" si="88"/>
        <v>1335</v>
      </c>
      <c r="AP126" s="47">
        <v>132</v>
      </c>
      <c r="AQ126" s="47">
        <v>121</v>
      </c>
      <c r="AR126" s="47">
        <v>87</v>
      </c>
      <c r="AS126" s="47">
        <v>104</v>
      </c>
      <c r="AT126" s="47">
        <v>172</v>
      </c>
      <c r="AU126" s="47">
        <v>376</v>
      </c>
      <c r="AV126" s="47">
        <v>453</v>
      </c>
      <c r="AW126" s="47">
        <v>472</v>
      </c>
      <c r="AX126" s="47">
        <v>551</v>
      </c>
      <c r="AY126" s="47">
        <v>416</v>
      </c>
      <c r="AZ126" s="47">
        <v>447</v>
      </c>
      <c r="BA126" s="47">
        <v>517</v>
      </c>
      <c r="BB126" s="47">
        <v>515</v>
      </c>
      <c r="BC126" s="47">
        <v>618</v>
      </c>
      <c r="BD126" s="47">
        <v>586</v>
      </c>
      <c r="BE126" s="47">
        <v>660</v>
      </c>
      <c r="BF126" s="47">
        <v>669</v>
      </c>
      <c r="BG126" s="47">
        <v>764</v>
      </c>
      <c r="BH126" s="47">
        <v>642</v>
      </c>
      <c r="BI126" s="47">
        <v>529</v>
      </c>
      <c r="BJ126" s="47">
        <v>455</v>
      </c>
      <c r="BK126" s="47">
        <v>370</v>
      </c>
      <c r="BL126" s="47">
        <v>320</v>
      </c>
      <c r="BM126" s="47">
        <v>223</v>
      </c>
      <c r="BN126" s="50">
        <f t="shared" si="81"/>
        <v>10199</v>
      </c>
      <c r="BO126" s="50">
        <f t="shared" si="82"/>
        <v>967</v>
      </c>
      <c r="BP126" s="50">
        <f t="shared" si="83"/>
        <v>1406</v>
      </c>
    </row>
    <row r="127" spans="1:68" x14ac:dyDescent="0.3">
      <c r="A127" s="47">
        <v>45</v>
      </c>
      <c r="B127" s="47" t="s">
        <v>16</v>
      </c>
      <c r="C127" s="47" t="s">
        <v>243</v>
      </c>
      <c r="D127" s="47" t="s">
        <v>7</v>
      </c>
      <c r="E127" s="47" t="s">
        <v>282</v>
      </c>
      <c r="F127" s="42">
        <f t="shared" si="84"/>
        <v>20734</v>
      </c>
      <c r="G127" s="43">
        <f t="shared" si="72"/>
        <v>10367</v>
      </c>
      <c r="H127" s="47" t="s">
        <v>5</v>
      </c>
      <c r="I127" s="42">
        <f t="shared" si="85"/>
        <v>2646</v>
      </c>
      <c r="J127" s="43">
        <f t="shared" si="73"/>
        <v>1323</v>
      </c>
      <c r="K127" s="47" t="s">
        <v>5</v>
      </c>
      <c r="L127" s="42">
        <f t="shared" si="86"/>
        <v>2914</v>
      </c>
      <c r="M127" s="43">
        <f t="shared" si="74"/>
        <v>1457</v>
      </c>
      <c r="N127" s="47" t="s">
        <v>5</v>
      </c>
      <c r="O127" s="49">
        <v>114</v>
      </c>
      <c r="P127" s="49">
        <v>83</v>
      </c>
      <c r="Q127" s="49">
        <v>63</v>
      </c>
      <c r="R127" s="49">
        <v>49</v>
      </c>
      <c r="S127" s="49">
        <v>90</v>
      </c>
      <c r="T127" s="49">
        <v>210</v>
      </c>
      <c r="U127" s="49">
        <v>564</v>
      </c>
      <c r="V127" s="49">
        <v>683</v>
      </c>
      <c r="W127" s="49">
        <v>598</v>
      </c>
      <c r="X127" s="49">
        <v>590</v>
      </c>
      <c r="Y127" s="49">
        <v>458</v>
      </c>
      <c r="Z127" s="49">
        <v>484</v>
      </c>
      <c r="AA127" s="49">
        <v>472</v>
      </c>
      <c r="AB127" s="49">
        <v>513</v>
      </c>
      <c r="AC127" s="49">
        <v>599</v>
      </c>
      <c r="AD127" s="49">
        <v>715</v>
      </c>
      <c r="AE127" s="49">
        <v>768</v>
      </c>
      <c r="AF127" s="49">
        <v>763</v>
      </c>
      <c r="AG127" s="49">
        <v>668</v>
      </c>
      <c r="AH127" s="49">
        <v>501</v>
      </c>
      <c r="AI127" s="49">
        <v>411</v>
      </c>
      <c r="AJ127" s="49">
        <v>362</v>
      </c>
      <c r="AK127" s="49">
        <v>298</v>
      </c>
      <c r="AL127" s="49">
        <v>185</v>
      </c>
      <c r="AM127" s="50">
        <f t="shared" si="80"/>
        <v>10241</v>
      </c>
      <c r="AN127" s="50">
        <f t="shared" si="87"/>
        <v>1188</v>
      </c>
      <c r="AO127" s="50">
        <f t="shared" si="88"/>
        <v>1431</v>
      </c>
      <c r="AP127" s="47">
        <v>103</v>
      </c>
      <c r="AQ127" s="47">
        <v>73</v>
      </c>
      <c r="AR127" s="47">
        <v>65</v>
      </c>
      <c r="AS127" s="47">
        <v>54</v>
      </c>
      <c r="AT127" s="47">
        <v>85</v>
      </c>
      <c r="AU127" s="47">
        <v>213</v>
      </c>
      <c r="AV127" s="47">
        <v>567</v>
      </c>
      <c r="AW127" s="47">
        <v>625</v>
      </c>
      <c r="AX127" s="47">
        <v>807</v>
      </c>
      <c r="AY127" s="47">
        <v>651</v>
      </c>
      <c r="AZ127" s="47">
        <v>462</v>
      </c>
      <c r="BA127" s="47">
        <v>468</v>
      </c>
      <c r="BB127" s="47">
        <v>526</v>
      </c>
      <c r="BC127" s="47">
        <v>553</v>
      </c>
      <c r="BD127" s="47">
        <v>565</v>
      </c>
      <c r="BE127" s="47">
        <v>712</v>
      </c>
      <c r="BF127" s="47">
        <v>669</v>
      </c>
      <c r="BG127" s="47">
        <v>816</v>
      </c>
      <c r="BH127" s="47">
        <v>667</v>
      </c>
      <c r="BI127" s="47">
        <v>532</v>
      </c>
      <c r="BJ127" s="47">
        <v>421</v>
      </c>
      <c r="BK127" s="47">
        <v>326</v>
      </c>
      <c r="BL127" s="47">
        <v>287</v>
      </c>
      <c r="BM127" s="47">
        <v>246</v>
      </c>
      <c r="BN127" s="50">
        <f t="shared" si="81"/>
        <v>10493</v>
      </c>
      <c r="BO127" s="50">
        <f t="shared" si="82"/>
        <v>1458</v>
      </c>
      <c r="BP127" s="50">
        <f t="shared" si="83"/>
        <v>1483</v>
      </c>
    </row>
    <row r="128" spans="1:68" x14ac:dyDescent="0.3">
      <c r="A128" s="47">
        <v>45</v>
      </c>
      <c r="B128" s="47" t="s">
        <v>16</v>
      </c>
      <c r="C128" s="47" t="s">
        <v>243</v>
      </c>
      <c r="D128" s="47" t="s">
        <v>7</v>
      </c>
      <c r="E128" s="47" t="s">
        <v>6</v>
      </c>
      <c r="F128" s="42">
        <f t="shared" si="84"/>
        <v>40804</v>
      </c>
      <c r="G128" s="43">
        <f t="shared" si="72"/>
        <v>20402</v>
      </c>
      <c r="H128" s="47" t="s">
        <v>5</v>
      </c>
      <c r="I128" s="42">
        <f t="shared" si="85"/>
        <v>4419</v>
      </c>
      <c r="J128" s="43">
        <f t="shared" si="73"/>
        <v>2209.5</v>
      </c>
      <c r="K128" s="47" t="s">
        <v>5</v>
      </c>
      <c r="L128" s="42">
        <f t="shared" si="86"/>
        <v>5655</v>
      </c>
      <c r="M128" s="43">
        <f t="shared" si="74"/>
        <v>2827.5</v>
      </c>
      <c r="N128" s="47" t="s">
        <v>5</v>
      </c>
      <c r="O128" s="49">
        <v>258</v>
      </c>
      <c r="P128" s="49">
        <v>190</v>
      </c>
      <c r="Q128" s="49">
        <v>155</v>
      </c>
      <c r="R128" s="49">
        <v>137</v>
      </c>
      <c r="S128" s="49">
        <v>273</v>
      </c>
      <c r="T128" s="49">
        <v>567</v>
      </c>
      <c r="U128" s="49">
        <v>975</v>
      </c>
      <c r="V128" s="49">
        <v>1173</v>
      </c>
      <c r="W128" s="49">
        <v>1026</v>
      </c>
      <c r="X128" s="49">
        <v>968</v>
      </c>
      <c r="Y128" s="49">
        <v>901</v>
      </c>
      <c r="Z128" s="49">
        <v>958</v>
      </c>
      <c r="AA128" s="49">
        <v>975</v>
      </c>
      <c r="AB128" s="49">
        <v>1080</v>
      </c>
      <c r="AC128" s="49">
        <v>1203</v>
      </c>
      <c r="AD128" s="49">
        <v>1388</v>
      </c>
      <c r="AE128" s="49">
        <v>1430</v>
      </c>
      <c r="AF128" s="49">
        <v>1449</v>
      </c>
      <c r="AG128" s="49">
        <v>1317</v>
      </c>
      <c r="AH128" s="49">
        <v>1101</v>
      </c>
      <c r="AI128" s="49">
        <v>902</v>
      </c>
      <c r="AJ128" s="49">
        <v>698</v>
      </c>
      <c r="AK128" s="49">
        <v>597</v>
      </c>
      <c r="AL128" s="49">
        <v>391</v>
      </c>
      <c r="AM128" s="50">
        <f t="shared" si="80"/>
        <v>20112</v>
      </c>
      <c r="AN128" s="50">
        <f t="shared" si="87"/>
        <v>1994</v>
      </c>
      <c r="AO128" s="50">
        <f t="shared" si="88"/>
        <v>2766</v>
      </c>
      <c r="AP128" s="47">
        <v>235</v>
      </c>
      <c r="AQ128" s="47">
        <v>194</v>
      </c>
      <c r="AR128" s="47">
        <v>152</v>
      </c>
      <c r="AS128" s="47">
        <v>158</v>
      </c>
      <c r="AT128" s="47">
        <v>257</v>
      </c>
      <c r="AU128" s="47">
        <v>589</v>
      </c>
      <c r="AV128" s="47">
        <v>1020</v>
      </c>
      <c r="AW128" s="47">
        <v>1097</v>
      </c>
      <c r="AX128" s="47">
        <v>1358</v>
      </c>
      <c r="AY128" s="47">
        <v>1067</v>
      </c>
      <c r="AZ128" s="47">
        <v>909</v>
      </c>
      <c r="BA128" s="47">
        <v>985</v>
      </c>
      <c r="BB128" s="47">
        <v>1041</v>
      </c>
      <c r="BC128" s="47">
        <v>1171</v>
      </c>
      <c r="BD128" s="47">
        <v>1151</v>
      </c>
      <c r="BE128" s="47">
        <v>1372</v>
      </c>
      <c r="BF128" s="47">
        <v>1338</v>
      </c>
      <c r="BG128" s="47">
        <v>1580</v>
      </c>
      <c r="BH128" s="47">
        <v>1309</v>
      </c>
      <c r="BI128" s="47">
        <v>1061</v>
      </c>
      <c r="BJ128" s="47">
        <v>876</v>
      </c>
      <c r="BK128" s="47">
        <v>696</v>
      </c>
      <c r="BL128" s="47">
        <v>607</v>
      </c>
      <c r="BM128" s="47">
        <v>469</v>
      </c>
      <c r="BN128" s="50">
        <f t="shared" si="81"/>
        <v>20692</v>
      </c>
      <c r="BO128" s="50">
        <f t="shared" si="82"/>
        <v>2425</v>
      </c>
      <c r="BP128" s="50">
        <f t="shared" si="83"/>
        <v>2889</v>
      </c>
    </row>
    <row r="129" spans="1:68" x14ac:dyDescent="0.3">
      <c r="A129" s="47">
        <v>52</v>
      </c>
      <c r="B129" s="47" t="s">
        <v>25</v>
      </c>
      <c r="C129" s="47" t="s">
        <v>243</v>
      </c>
      <c r="D129" s="47" t="s">
        <v>4</v>
      </c>
      <c r="E129" s="47" t="s">
        <v>278</v>
      </c>
      <c r="F129" s="42">
        <f t="shared" si="84"/>
        <v>994</v>
      </c>
      <c r="G129" s="43">
        <f t="shared" si="72"/>
        <v>497</v>
      </c>
      <c r="H129" s="44">
        <f t="shared" ref="H129:H131" si="134">F129/(F132+F129)</f>
        <v>3.9854055571147906E-2</v>
      </c>
      <c r="I129" s="42">
        <f t="shared" si="85"/>
        <v>380</v>
      </c>
      <c r="J129" s="43">
        <f t="shared" si="73"/>
        <v>190</v>
      </c>
      <c r="K129" s="44">
        <f t="shared" ref="K129" si="135">J129/(J132+J129)</f>
        <v>0.10154997327632283</v>
      </c>
      <c r="L129" s="42">
        <f t="shared" si="86"/>
        <v>150</v>
      </c>
      <c r="M129" s="43">
        <f t="shared" si="74"/>
        <v>75</v>
      </c>
      <c r="N129" s="44">
        <f t="shared" ref="N129" si="136">M129/(M132+M129)</f>
        <v>4.3415340086830678E-2</v>
      </c>
      <c r="O129" s="49">
        <v>0</v>
      </c>
      <c r="P129" s="49">
        <v>1</v>
      </c>
      <c r="Q129" s="49">
        <v>0</v>
      </c>
      <c r="R129" s="49">
        <v>0</v>
      </c>
      <c r="S129" s="49">
        <v>1</v>
      </c>
      <c r="T129" s="49">
        <v>0</v>
      </c>
      <c r="U129" s="49">
        <v>14</v>
      </c>
      <c r="V129" s="49">
        <v>73</v>
      </c>
      <c r="W129" s="49">
        <v>123</v>
      </c>
      <c r="X129" s="49">
        <v>67</v>
      </c>
      <c r="Y129" s="49">
        <v>18</v>
      </c>
      <c r="Z129" s="49">
        <v>20</v>
      </c>
      <c r="AA129" s="49">
        <v>28</v>
      </c>
      <c r="AB129" s="49">
        <v>19</v>
      </c>
      <c r="AC129" s="49">
        <v>10</v>
      </c>
      <c r="AD129" s="49">
        <v>10</v>
      </c>
      <c r="AE129" s="49">
        <v>26</v>
      </c>
      <c r="AF129" s="49">
        <v>51</v>
      </c>
      <c r="AG129" s="49">
        <v>35</v>
      </c>
      <c r="AH129" s="49">
        <v>20</v>
      </c>
      <c r="AI129" s="49">
        <v>14</v>
      </c>
      <c r="AJ129" s="49">
        <v>4</v>
      </c>
      <c r="AK129" s="49">
        <v>0</v>
      </c>
      <c r="AL129" s="49">
        <v>2</v>
      </c>
      <c r="AM129" s="46">
        <f t="shared" si="80"/>
        <v>536</v>
      </c>
      <c r="AN129" s="46">
        <f t="shared" si="87"/>
        <v>190</v>
      </c>
      <c r="AO129" s="46">
        <f t="shared" si="88"/>
        <v>86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4</v>
      </c>
      <c r="AV129" s="47">
        <v>19</v>
      </c>
      <c r="AW129" s="47">
        <v>50</v>
      </c>
      <c r="AX129" s="47">
        <v>124</v>
      </c>
      <c r="AY129" s="47">
        <v>66</v>
      </c>
      <c r="AZ129" s="47">
        <v>22</v>
      </c>
      <c r="BA129" s="47">
        <v>14</v>
      </c>
      <c r="BB129" s="47">
        <v>12</v>
      </c>
      <c r="BC129" s="47">
        <v>16</v>
      </c>
      <c r="BD129" s="47">
        <v>13</v>
      </c>
      <c r="BE129" s="47">
        <v>6</v>
      </c>
      <c r="BF129" s="47">
        <v>18</v>
      </c>
      <c r="BG129" s="47">
        <v>43</v>
      </c>
      <c r="BH129" s="47">
        <v>21</v>
      </c>
      <c r="BI129" s="47">
        <v>14</v>
      </c>
      <c r="BJ129" s="47">
        <v>12</v>
      </c>
      <c r="BK129" s="47">
        <v>1</v>
      </c>
      <c r="BL129" s="47">
        <v>1</v>
      </c>
      <c r="BM129" s="47">
        <v>2</v>
      </c>
      <c r="BN129" s="46">
        <f t="shared" si="81"/>
        <v>458</v>
      </c>
      <c r="BO129" s="46">
        <f t="shared" si="82"/>
        <v>190</v>
      </c>
      <c r="BP129" s="46">
        <f t="shared" si="83"/>
        <v>64</v>
      </c>
    </row>
    <row r="130" spans="1:68" x14ac:dyDescent="0.3">
      <c r="A130" s="47">
        <v>52</v>
      </c>
      <c r="B130" s="47" t="s">
        <v>25</v>
      </c>
      <c r="C130" s="47" t="s">
        <v>243</v>
      </c>
      <c r="D130" s="47" t="s">
        <v>4</v>
      </c>
      <c r="E130" s="47" t="s">
        <v>279</v>
      </c>
      <c r="F130" s="42">
        <f t="shared" si="84"/>
        <v>886</v>
      </c>
      <c r="G130" s="43">
        <f t="shared" si="72"/>
        <v>443</v>
      </c>
      <c r="H130" s="48">
        <f t="shared" si="134"/>
        <v>3.2286276510458421E-2</v>
      </c>
      <c r="I130" s="42">
        <f t="shared" si="85"/>
        <v>71</v>
      </c>
      <c r="J130" s="43">
        <f t="shared" si="73"/>
        <v>35.5</v>
      </c>
      <c r="K130" s="48">
        <f t="shared" ref="K130:K131" si="137">I130/(I133+I130)</f>
        <v>2.1613394216133942E-2</v>
      </c>
      <c r="L130" s="42">
        <f t="shared" si="86"/>
        <v>299</v>
      </c>
      <c r="M130" s="43">
        <f t="shared" si="74"/>
        <v>149.5</v>
      </c>
      <c r="N130" s="48">
        <f t="shared" ref="N130:N131" si="138">L130/(L133+L130)</f>
        <v>9.5894804361770364E-2</v>
      </c>
      <c r="O130" s="49">
        <v>0</v>
      </c>
      <c r="P130" s="49">
        <v>1</v>
      </c>
      <c r="Q130" s="49">
        <v>0</v>
      </c>
      <c r="R130" s="49">
        <v>0</v>
      </c>
      <c r="S130" s="49">
        <v>0</v>
      </c>
      <c r="T130" s="49">
        <v>5</v>
      </c>
      <c r="U130" s="49">
        <v>10</v>
      </c>
      <c r="V130" s="49">
        <v>7</v>
      </c>
      <c r="W130" s="49">
        <v>34</v>
      </c>
      <c r="X130" s="49">
        <v>11</v>
      </c>
      <c r="Y130" s="49">
        <v>12</v>
      </c>
      <c r="Z130" s="49">
        <v>18</v>
      </c>
      <c r="AA130" s="49">
        <v>9</v>
      </c>
      <c r="AB130" s="49">
        <v>14</v>
      </c>
      <c r="AC130" s="49">
        <v>16</v>
      </c>
      <c r="AD130" s="49">
        <v>32</v>
      </c>
      <c r="AE130" s="49">
        <v>94</v>
      </c>
      <c r="AF130" s="49">
        <v>125</v>
      </c>
      <c r="AG130" s="49">
        <v>71</v>
      </c>
      <c r="AH130" s="49">
        <v>39</v>
      </c>
      <c r="AI130" s="49">
        <v>18</v>
      </c>
      <c r="AJ130" s="49">
        <v>11</v>
      </c>
      <c r="AK130" s="49">
        <v>17</v>
      </c>
      <c r="AL130" s="49">
        <v>5</v>
      </c>
      <c r="AM130" s="50">
        <f t="shared" si="80"/>
        <v>549</v>
      </c>
      <c r="AN130" s="50">
        <f t="shared" si="87"/>
        <v>45</v>
      </c>
      <c r="AO130" s="50">
        <f t="shared" si="88"/>
        <v>196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2</v>
      </c>
      <c r="AV130" s="47">
        <v>10</v>
      </c>
      <c r="AW130" s="47">
        <v>12</v>
      </c>
      <c r="AX130" s="47">
        <v>25</v>
      </c>
      <c r="AY130" s="47">
        <v>1</v>
      </c>
      <c r="AZ130" s="47">
        <v>8</v>
      </c>
      <c r="BA130" s="47">
        <v>8</v>
      </c>
      <c r="BB130" s="47">
        <v>19</v>
      </c>
      <c r="BC130" s="47">
        <v>5</v>
      </c>
      <c r="BD130" s="47">
        <v>22</v>
      </c>
      <c r="BE130" s="47">
        <v>16</v>
      </c>
      <c r="BF130" s="47">
        <v>65</v>
      </c>
      <c r="BG130" s="47">
        <v>47</v>
      </c>
      <c r="BH130" s="47">
        <v>56</v>
      </c>
      <c r="BI130" s="47">
        <v>20</v>
      </c>
      <c r="BJ130" s="47">
        <v>11</v>
      </c>
      <c r="BK130" s="47">
        <v>4</v>
      </c>
      <c r="BL130" s="47">
        <v>4</v>
      </c>
      <c r="BM130" s="47">
        <v>2</v>
      </c>
      <c r="BN130" s="50">
        <f t="shared" si="81"/>
        <v>337</v>
      </c>
      <c r="BO130" s="50">
        <f t="shared" si="82"/>
        <v>26</v>
      </c>
      <c r="BP130" s="50">
        <f t="shared" si="83"/>
        <v>103</v>
      </c>
    </row>
    <row r="131" spans="1:68" x14ac:dyDescent="0.3">
      <c r="A131" s="47">
        <v>52</v>
      </c>
      <c r="B131" s="47" t="s">
        <v>25</v>
      </c>
      <c r="C131" s="47" t="s">
        <v>243</v>
      </c>
      <c r="D131" s="47" t="s">
        <v>4</v>
      </c>
      <c r="E131" s="47" t="s">
        <v>6</v>
      </c>
      <c r="F131" s="42">
        <f t="shared" si="84"/>
        <v>1880</v>
      </c>
      <c r="G131" s="43">
        <f t="shared" si="72"/>
        <v>940</v>
      </c>
      <c r="H131" s="48">
        <f t="shared" si="134"/>
        <v>3.5889506137487349E-2</v>
      </c>
      <c r="I131" s="42">
        <f t="shared" si="85"/>
        <v>451</v>
      </c>
      <c r="J131" s="43">
        <f t="shared" si="73"/>
        <v>225.5</v>
      </c>
      <c r="K131" s="48">
        <f t="shared" si="137"/>
        <v>6.4181016080831085E-2</v>
      </c>
      <c r="L131" s="42">
        <f t="shared" si="86"/>
        <v>449</v>
      </c>
      <c r="M131" s="43">
        <f t="shared" si="74"/>
        <v>224.5</v>
      </c>
      <c r="N131" s="48">
        <f t="shared" si="138"/>
        <v>6.8309752015822303E-2</v>
      </c>
      <c r="O131" s="49">
        <v>0</v>
      </c>
      <c r="P131" s="49">
        <v>2</v>
      </c>
      <c r="Q131" s="49">
        <v>0</v>
      </c>
      <c r="R131" s="49">
        <v>0</v>
      </c>
      <c r="S131" s="49">
        <v>1</v>
      </c>
      <c r="T131" s="49">
        <v>5</v>
      </c>
      <c r="U131" s="49">
        <v>24</v>
      </c>
      <c r="V131" s="49">
        <v>80</v>
      </c>
      <c r="W131" s="49">
        <v>157</v>
      </c>
      <c r="X131" s="49">
        <v>78</v>
      </c>
      <c r="Y131" s="49">
        <v>30</v>
      </c>
      <c r="Z131" s="49">
        <v>38</v>
      </c>
      <c r="AA131" s="49">
        <v>37</v>
      </c>
      <c r="AB131" s="49">
        <v>33</v>
      </c>
      <c r="AC131" s="49">
        <v>26</v>
      </c>
      <c r="AD131" s="49">
        <v>42</v>
      </c>
      <c r="AE131" s="49">
        <v>120</v>
      </c>
      <c r="AF131" s="49">
        <v>176</v>
      </c>
      <c r="AG131" s="49">
        <v>106</v>
      </c>
      <c r="AH131" s="49">
        <v>59</v>
      </c>
      <c r="AI131" s="49">
        <v>32</v>
      </c>
      <c r="AJ131" s="49">
        <v>15</v>
      </c>
      <c r="AK131" s="49">
        <v>17</v>
      </c>
      <c r="AL131" s="49">
        <v>7</v>
      </c>
      <c r="AM131" s="50">
        <f t="shared" si="80"/>
        <v>1085</v>
      </c>
      <c r="AN131" s="50">
        <f t="shared" si="87"/>
        <v>235</v>
      </c>
      <c r="AO131" s="50">
        <f t="shared" si="88"/>
        <v>282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6</v>
      </c>
      <c r="AV131" s="47">
        <v>29</v>
      </c>
      <c r="AW131" s="47">
        <v>62</v>
      </c>
      <c r="AX131" s="47">
        <v>149</v>
      </c>
      <c r="AY131" s="47">
        <v>67</v>
      </c>
      <c r="AZ131" s="47">
        <v>30</v>
      </c>
      <c r="BA131" s="47">
        <v>22</v>
      </c>
      <c r="BB131" s="47">
        <v>31</v>
      </c>
      <c r="BC131" s="47">
        <v>21</v>
      </c>
      <c r="BD131" s="47">
        <v>35</v>
      </c>
      <c r="BE131" s="47">
        <v>22</v>
      </c>
      <c r="BF131" s="47">
        <v>83</v>
      </c>
      <c r="BG131" s="47">
        <v>90</v>
      </c>
      <c r="BH131" s="47">
        <v>77</v>
      </c>
      <c r="BI131" s="47">
        <v>34</v>
      </c>
      <c r="BJ131" s="47">
        <v>23</v>
      </c>
      <c r="BK131" s="47">
        <v>5</v>
      </c>
      <c r="BL131" s="47">
        <v>5</v>
      </c>
      <c r="BM131" s="47">
        <v>4</v>
      </c>
      <c r="BN131" s="50">
        <f t="shared" si="81"/>
        <v>795</v>
      </c>
      <c r="BO131" s="50">
        <f t="shared" si="82"/>
        <v>216</v>
      </c>
      <c r="BP131" s="50">
        <f t="shared" si="83"/>
        <v>167</v>
      </c>
    </row>
    <row r="132" spans="1:68" x14ac:dyDescent="0.3">
      <c r="A132" s="47">
        <v>52</v>
      </c>
      <c r="B132" s="47" t="s">
        <v>25</v>
      </c>
      <c r="C132" s="47" t="s">
        <v>243</v>
      </c>
      <c r="D132" s="47" t="s">
        <v>7</v>
      </c>
      <c r="E132" s="47" t="s">
        <v>278</v>
      </c>
      <c r="F132" s="42">
        <f t="shared" si="84"/>
        <v>23947</v>
      </c>
      <c r="G132" s="43">
        <f t="shared" ref="G132:G146" si="139">F132/2</f>
        <v>11973.5</v>
      </c>
      <c r="H132" s="47" t="s">
        <v>5</v>
      </c>
      <c r="I132" s="42">
        <f t="shared" si="85"/>
        <v>3362</v>
      </c>
      <c r="J132" s="43">
        <f t="shared" ref="J132:J146" si="140">I132/2</f>
        <v>1681</v>
      </c>
      <c r="K132" s="47" t="s">
        <v>5</v>
      </c>
      <c r="L132" s="42">
        <f t="shared" si="86"/>
        <v>3305</v>
      </c>
      <c r="M132" s="43">
        <f t="shared" ref="M132:M146" si="141">L132/2</f>
        <v>1652.5</v>
      </c>
      <c r="N132" s="47" t="s">
        <v>5</v>
      </c>
      <c r="O132" s="49">
        <v>86</v>
      </c>
      <c r="P132" s="49">
        <v>77</v>
      </c>
      <c r="Q132" s="49">
        <v>99</v>
      </c>
      <c r="R132" s="49">
        <v>57</v>
      </c>
      <c r="S132" s="49">
        <v>137</v>
      </c>
      <c r="T132" s="49">
        <v>600</v>
      </c>
      <c r="U132" s="49">
        <v>716</v>
      </c>
      <c r="V132" s="49">
        <v>822</v>
      </c>
      <c r="W132" s="49">
        <v>894</v>
      </c>
      <c r="X132" s="49">
        <v>811</v>
      </c>
      <c r="Y132" s="49">
        <v>620</v>
      </c>
      <c r="Z132" s="49">
        <v>593</v>
      </c>
      <c r="AA132" s="49">
        <v>513</v>
      </c>
      <c r="AB132" s="49">
        <v>475</v>
      </c>
      <c r="AC132" s="49">
        <v>591</v>
      </c>
      <c r="AD132" s="49">
        <v>675</v>
      </c>
      <c r="AE132" s="49">
        <v>635</v>
      </c>
      <c r="AF132" s="49">
        <v>791</v>
      </c>
      <c r="AG132" s="49">
        <v>877</v>
      </c>
      <c r="AH132" s="49">
        <v>553</v>
      </c>
      <c r="AI132" s="49">
        <v>418</v>
      </c>
      <c r="AJ132" s="49">
        <v>415</v>
      </c>
      <c r="AK132" s="49">
        <v>338</v>
      </c>
      <c r="AL132" s="49">
        <v>181</v>
      </c>
      <c r="AM132" s="50">
        <f t="shared" si="80"/>
        <v>11974</v>
      </c>
      <c r="AN132" s="50">
        <f t="shared" si="87"/>
        <v>1705</v>
      </c>
      <c r="AO132" s="50">
        <f t="shared" si="88"/>
        <v>1668</v>
      </c>
      <c r="AP132" s="47">
        <v>102</v>
      </c>
      <c r="AQ132" s="47">
        <v>59</v>
      </c>
      <c r="AR132" s="47">
        <v>56</v>
      </c>
      <c r="AS132" s="47">
        <v>55</v>
      </c>
      <c r="AT132" s="47">
        <v>161</v>
      </c>
      <c r="AU132" s="47">
        <v>545</v>
      </c>
      <c r="AV132" s="47">
        <v>750</v>
      </c>
      <c r="AW132" s="47">
        <v>841</v>
      </c>
      <c r="AX132" s="47">
        <v>866</v>
      </c>
      <c r="AY132" s="47">
        <v>791</v>
      </c>
      <c r="AZ132" s="47">
        <v>625</v>
      </c>
      <c r="BA132" s="47">
        <v>557</v>
      </c>
      <c r="BB132" s="47">
        <v>607</v>
      </c>
      <c r="BC132" s="47">
        <v>562</v>
      </c>
      <c r="BD132" s="47">
        <v>666</v>
      </c>
      <c r="BE132" s="47">
        <v>689</v>
      </c>
      <c r="BF132" s="47">
        <v>627</v>
      </c>
      <c r="BG132" s="47">
        <v>806</v>
      </c>
      <c r="BH132" s="47">
        <v>831</v>
      </c>
      <c r="BI132" s="47">
        <v>515</v>
      </c>
      <c r="BJ132" s="47">
        <v>399</v>
      </c>
      <c r="BK132" s="47">
        <v>342</v>
      </c>
      <c r="BL132" s="47">
        <v>340</v>
      </c>
      <c r="BM132" s="47">
        <v>181</v>
      </c>
      <c r="BN132" s="50">
        <f t="shared" si="81"/>
        <v>11973</v>
      </c>
      <c r="BO132" s="50">
        <f t="shared" si="82"/>
        <v>1657</v>
      </c>
      <c r="BP132" s="50">
        <f t="shared" si="83"/>
        <v>1637</v>
      </c>
    </row>
    <row r="133" spans="1:68" x14ac:dyDescent="0.3">
      <c r="A133" s="47">
        <v>52</v>
      </c>
      <c r="B133" s="47" t="s">
        <v>25</v>
      </c>
      <c r="C133" s="47" t="s">
        <v>243</v>
      </c>
      <c r="D133" s="47" t="s">
        <v>7</v>
      </c>
      <c r="E133" s="47" t="s">
        <v>279</v>
      </c>
      <c r="F133" s="42">
        <f t="shared" si="84"/>
        <v>26556</v>
      </c>
      <c r="G133" s="43">
        <f t="shared" si="139"/>
        <v>13278</v>
      </c>
      <c r="H133" s="47" t="s">
        <v>5</v>
      </c>
      <c r="I133" s="42">
        <f t="shared" si="85"/>
        <v>3214</v>
      </c>
      <c r="J133" s="43">
        <f t="shared" si="140"/>
        <v>1607</v>
      </c>
      <c r="K133" s="47" t="s">
        <v>5</v>
      </c>
      <c r="L133" s="42">
        <f t="shared" si="86"/>
        <v>2819</v>
      </c>
      <c r="M133" s="43">
        <f t="shared" si="141"/>
        <v>1409.5</v>
      </c>
      <c r="N133" s="47" t="s">
        <v>5</v>
      </c>
      <c r="O133" s="49">
        <v>339</v>
      </c>
      <c r="P133" s="49">
        <v>323</v>
      </c>
      <c r="Q133" s="49">
        <v>369</v>
      </c>
      <c r="R133" s="49">
        <v>121</v>
      </c>
      <c r="S133" s="49">
        <v>159</v>
      </c>
      <c r="T133" s="49">
        <v>138</v>
      </c>
      <c r="U133" s="49">
        <v>307</v>
      </c>
      <c r="V133" s="49">
        <v>559</v>
      </c>
      <c r="W133" s="49">
        <v>767</v>
      </c>
      <c r="X133" s="49">
        <v>765</v>
      </c>
      <c r="Y133" s="49">
        <v>580</v>
      </c>
      <c r="Z133" s="49">
        <v>611</v>
      </c>
      <c r="AA133" s="49">
        <v>580</v>
      </c>
      <c r="AB133" s="49">
        <v>683</v>
      </c>
      <c r="AC133" s="49">
        <v>786</v>
      </c>
      <c r="AD133" s="49">
        <v>860</v>
      </c>
      <c r="AE133" s="49">
        <v>685</v>
      </c>
      <c r="AF133" s="49">
        <v>694</v>
      </c>
      <c r="AG133" s="49">
        <v>816</v>
      </c>
      <c r="AH133" s="49">
        <v>748</v>
      </c>
      <c r="AI133" s="49">
        <v>665</v>
      </c>
      <c r="AJ133" s="49">
        <v>747</v>
      </c>
      <c r="AK133" s="49">
        <v>592</v>
      </c>
      <c r="AL133" s="49">
        <v>648</v>
      </c>
      <c r="AM133" s="50">
        <f t="shared" si="80"/>
        <v>13542</v>
      </c>
      <c r="AN133" s="50">
        <f t="shared" si="87"/>
        <v>1532</v>
      </c>
      <c r="AO133" s="50">
        <f t="shared" si="88"/>
        <v>1510</v>
      </c>
      <c r="AP133" s="47">
        <v>402</v>
      </c>
      <c r="AQ133" s="47">
        <v>255</v>
      </c>
      <c r="AR133" s="47">
        <v>113</v>
      </c>
      <c r="AS133" s="47">
        <v>85</v>
      </c>
      <c r="AT133" s="47">
        <v>79</v>
      </c>
      <c r="AU133" s="47">
        <v>159</v>
      </c>
      <c r="AV133" s="47">
        <v>301</v>
      </c>
      <c r="AW133" s="47">
        <v>585</v>
      </c>
      <c r="AX133" s="47">
        <v>861</v>
      </c>
      <c r="AY133" s="47">
        <v>821</v>
      </c>
      <c r="AZ133" s="47">
        <v>618</v>
      </c>
      <c r="BA133" s="47">
        <v>616</v>
      </c>
      <c r="BB133" s="47">
        <v>597</v>
      </c>
      <c r="BC133" s="47">
        <v>689</v>
      </c>
      <c r="BD133" s="47">
        <v>861</v>
      </c>
      <c r="BE133" s="47">
        <v>837</v>
      </c>
      <c r="BF133" s="47">
        <v>629</v>
      </c>
      <c r="BG133" s="47">
        <v>623</v>
      </c>
      <c r="BH133" s="47">
        <v>686</v>
      </c>
      <c r="BI133" s="47">
        <v>706</v>
      </c>
      <c r="BJ133" s="47">
        <v>623</v>
      </c>
      <c r="BK133" s="47">
        <v>663</v>
      </c>
      <c r="BL133" s="47">
        <v>652</v>
      </c>
      <c r="BM133" s="47">
        <v>553</v>
      </c>
      <c r="BN133" s="50">
        <f t="shared" si="81"/>
        <v>13014</v>
      </c>
      <c r="BO133" s="50">
        <f t="shared" si="82"/>
        <v>1682</v>
      </c>
      <c r="BP133" s="50">
        <f t="shared" si="83"/>
        <v>1309</v>
      </c>
    </row>
    <row r="134" spans="1:68" x14ac:dyDescent="0.3">
      <c r="A134" s="47">
        <v>52</v>
      </c>
      <c r="B134" s="47" t="s">
        <v>25</v>
      </c>
      <c r="C134" s="47" t="s">
        <v>243</v>
      </c>
      <c r="D134" s="47" t="s">
        <v>7</v>
      </c>
      <c r="E134" s="47" t="s">
        <v>6</v>
      </c>
      <c r="F134" s="42">
        <f t="shared" si="84"/>
        <v>50503</v>
      </c>
      <c r="G134" s="43">
        <f t="shared" si="139"/>
        <v>25251.5</v>
      </c>
      <c r="H134" s="47" t="s">
        <v>5</v>
      </c>
      <c r="I134" s="42">
        <f t="shared" si="85"/>
        <v>6576</v>
      </c>
      <c r="J134" s="43">
        <f t="shared" si="140"/>
        <v>3288</v>
      </c>
      <c r="K134" s="47" t="s">
        <v>5</v>
      </c>
      <c r="L134" s="42">
        <f t="shared" si="86"/>
        <v>6124</v>
      </c>
      <c r="M134" s="43">
        <f t="shared" si="141"/>
        <v>3062</v>
      </c>
      <c r="N134" s="47" t="s">
        <v>5</v>
      </c>
      <c r="O134" s="49">
        <v>425</v>
      </c>
      <c r="P134" s="49">
        <v>400</v>
      </c>
      <c r="Q134" s="49">
        <v>468</v>
      </c>
      <c r="R134" s="49">
        <v>178</v>
      </c>
      <c r="S134" s="49">
        <v>296</v>
      </c>
      <c r="T134" s="49">
        <v>738</v>
      </c>
      <c r="U134" s="49">
        <v>1023</v>
      </c>
      <c r="V134" s="49">
        <v>1381</v>
      </c>
      <c r="W134" s="49">
        <v>1661</v>
      </c>
      <c r="X134" s="49">
        <v>1576</v>
      </c>
      <c r="Y134" s="49">
        <v>1200</v>
      </c>
      <c r="Z134" s="49">
        <v>1204</v>
      </c>
      <c r="AA134" s="49">
        <v>1093</v>
      </c>
      <c r="AB134" s="49">
        <v>1158</v>
      </c>
      <c r="AC134" s="49">
        <v>1377</v>
      </c>
      <c r="AD134" s="49">
        <v>1535</v>
      </c>
      <c r="AE134" s="49">
        <v>1320</v>
      </c>
      <c r="AF134" s="49">
        <v>1485</v>
      </c>
      <c r="AG134" s="49">
        <v>1693</v>
      </c>
      <c r="AH134" s="49">
        <v>1301</v>
      </c>
      <c r="AI134" s="49">
        <v>1083</v>
      </c>
      <c r="AJ134" s="49">
        <v>1162</v>
      </c>
      <c r="AK134" s="49">
        <v>930</v>
      </c>
      <c r="AL134" s="49">
        <v>829</v>
      </c>
      <c r="AM134" s="50">
        <f t="shared" si="80"/>
        <v>25516</v>
      </c>
      <c r="AN134" s="50">
        <f t="shared" si="87"/>
        <v>3237</v>
      </c>
      <c r="AO134" s="50">
        <f t="shared" si="88"/>
        <v>3178</v>
      </c>
      <c r="AP134" s="47">
        <v>504</v>
      </c>
      <c r="AQ134" s="47">
        <v>314</v>
      </c>
      <c r="AR134" s="47">
        <v>169</v>
      </c>
      <c r="AS134" s="47">
        <v>140</v>
      </c>
      <c r="AT134" s="47">
        <v>240</v>
      </c>
      <c r="AU134" s="47">
        <v>704</v>
      </c>
      <c r="AV134" s="47">
        <v>1051</v>
      </c>
      <c r="AW134" s="47">
        <v>1426</v>
      </c>
      <c r="AX134" s="47">
        <v>1727</v>
      </c>
      <c r="AY134" s="47">
        <v>1612</v>
      </c>
      <c r="AZ134" s="47">
        <v>1243</v>
      </c>
      <c r="BA134" s="47">
        <v>1173</v>
      </c>
      <c r="BB134" s="47">
        <v>1204</v>
      </c>
      <c r="BC134" s="47">
        <v>1251</v>
      </c>
      <c r="BD134" s="47">
        <v>1527</v>
      </c>
      <c r="BE134" s="47">
        <v>1526</v>
      </c>
      <c r="BF134" s="47">
        <v>1256</v>
      </c>
      <c r="BG134" s="47">
        <v>1429</v>
      </c>
      <c r="BH134" s="47">
        <v>1517</v>
      </c>
      <c r="BI134" s="47">
        <v>1221</v>
      </c>
      <c r="BJ134" s="47">
        <v>1022</v>
      </c>
      <c r="BK134" s="47">
        <v>1005</v>
      </c>
      <c r="BL134" s="47">
        <v>992</v>
      </c>
      <c r="BM134" s="47">
        <v>734</v>
      </c>
      <c r="BN134" s="50">
        <f t="shared" si="81"/>
        <v>24987</v>
      </c>
      <c r="BO134" s="50">
        <f t="shared" si="82"/>
        <v>3339</v>
      </c>
      <c r="BP134" s="50">
        <f t="shared" si="83"/>
        <v>2946</v>
      </c>
    </row>
    <row r="135" spans="1:68" x14ac:dyDescent="0.3">
      <c r="A135" s="47">
        <v>60</v>
      </c>
      <c r="B135" s="47" t="s">
        <v>18</v>
      </c>
      <c r="C135" s="47" t="s">
        <v>243</v>
      </c>
      <c r="D135" s="47" t="s">
        <v>4</v>
      </c>
      <c r="E135" s="47" t="s">
        <v>281</v>
      </c>
      <c r="F135" s="42">
        <f t="shared" si="84"/>
        <v>313</v>
      </c>
      <c r="G135" s="43">
        <f t="shared" si="139"/>
        <v>156.5</v>
      </c>
      <c r="H135" s="44">
        <f t="shared" ref="H135:H137" si="142">F135/(F138+F135)</f>
        <v>2.2509888529306004E-2</v>
      </c>
      <c r="I135" s="42">
        <f t="shared" si="85"/>
        <v>118</v>
      </c>
      <c r="J135" s="43">
        <f t="shared" si="140"/>
        <v>59</v>
      </c>
      <c r="K135" s="44">
        <f t="shared" ref="K135" si="143">J135/(J138+J135)</f>
        <v>6.9575471698113206E-2</v>
      </c>
      <c r="L135" s="42">
        <f t="shared" si="86"/>
        <v>19</v>
      </c>
      <c r="M135" s="43">
        <f t="shared" si="141"/>
        <v>9.5</v>
      </c>
      <c r="N135" s="44">
        <f t="shared" ref="N135" si="144">M135/(M138+M135)</f>
        <v>1.3067400275103164E-2</v>
      </c>
      <c r="O135" s="49">
        <v>1</v>
      </c>
      <c r="P135" s="49">
        <v>0</v>
      </c>
      <c r="Q135" s="49">
        <v>0</v>
      </c>
      <c r="R135" s="49">
        <v>0</v>
      </c>
      <c r="S135" s="49">
        <v>3</v>
      </c>
      <c r="T135" s="49">
        <v>6</v>
      </c>
      <c r="U135" s="49">
        <v>11</v>
      </c>
      <c r="V135" s="49">
        <v>34</v>
      </c>
      <c r="W135" s="49">
        <v>43</v>
      </c>
      <c r="X135" s="49">
        <v>20</v>
      </c>
      <c r="Y135" s="49">
        <v>12</v>
      </c>
      <c r="Z135" s="49">
        <v>5</v>
      </c>
      <c r="AA135" s="49">
        <v>1</v>
      </c>
      <c r="AB135" s="49">
        <v>4</v>
      </c>
      <c r="AC135" s="49">
        <v>3</v>
      </c>
      <c r="AD135" s="49">
        <v>6</v>
      </c>
      <c r="AE135" s="49">
        <v>3</v>
      </c>
      <c r="AF135" s="49">
        <v>5</v>
      </c>
      <c r="AG135" s="49">
        <v>9</v>
      </c>
      <c r="AH135" s="49">
        <v>1</v>
      </c>
      <c r="AI135" s="49">
        <v>5</v>
      </c>
      <c r="AJ135" s="49">
        <v>2</v>
      </c>
      <c r="AK135" s="49">
        <v>1</v>
      </c>
      <c r="AL135" s="49">
        <v>2</v>
      </c>
      <c r="AM135" s="46">
        <f t="shared" si="80"/>
        <v>177</v>
      </c>
      <c r="AN135" s="46">
        <f t="shared" si="87"/>
        <v>63</v>
      </c>
      <c r="AO135" s="46">
        <f t="shared" si="88"/>
        <v>14</v>
      </c>
      <c r="AP135" s="47">
        <v>0</v>
      </c>
      <c r="AQ135" s="47">
        <v>0</v>
      </c>
      <c r="AR135" s="47">
        <v>0</v>
      </c>
      <c r="AS135" s="47">
        <v>0</v>
      </c>
      <c r="AT135" s="47">
        <v>1</v>
      </c>
      <c r="AU135" s="47">
        <v>7</v>
      </c>
      <c r="AV135" s="47">
        <v>7</v>
      </c>
      <c r="AW135" s="47">
        <v>23</v>
      </c>
      <c r="AX135" s="47">
        <v>41</v>
      </c>
      <c r="AY135" s="47">
        <v>14</v>
      </c>
      <c r="AZ135" s="47">
        <v>8</v>
      </c>
      <c r="BA135" s="47">
        <v>3</v>
      </c>
      <c r="BB135" s="47">
        <v>6</v>
      </c>
      <c r="BC135" s="47">
        <v>3</v>
      </c>
      <c r="BD135" s="47">
        <v>1</v>
      </c>
      <c r="BE135" s="47">
        <v>4</v>
      </c>
      <c r="BF135" s="47">
        <v>4</v>
      </c>
      <c r="BG135" s="47">
        <v>2</v>
      </c>
      <c r="BH135" s="47">
        <v>3</v>
      </c>
      <c r="BI135" s="47">
        <v>3</v>
      </c>
      <c r="BJ135" s="47">
        <v>2</v>
      </c>
      <c r="BK135" s="47">
        <v>2</v>
      </c>
      <c r="BL135" s="47">
        <v>0</v>
      </c>
      <c r="BM135" s="47">
        <v>2</v>
      </c>
      <c r="BN135" s="46">
        <f t="shared" si="81"/>
        <v>136</v>
      </c>
      <c r="BO135" s="46">
        <f t="shared" si="82"/>
        <v>55</v>
      </c>
      <c r="BP135" s="46">
        <f t="shared" si="83"/>
        <v>5</v>
      </c>
    </row>
    <row r="136" spans="1:68" x14ac:dyDescent="0.3">
      <c r="A136" s="47">
        <v>60</v>
      </c>
      <c r="B136" s="47" t="s">
        <v>18</v>
      </c>
      <c r="C136" s="47" t="s">
        <v>243</v>
      </c>
      <c r="D136" s="47" t="s">
        <v>4</v>
      </c>
      <c r="E136" s="47" t="s">
        <v>282</v>
      </c>
      <c r="F136" s="42">
        <f t="shared" si="84"/>
        <v>348</v>
      </c>
      <c r="G136" s="43">
        <f t="shared" si="139"/>
        <v>174</v>
      </c>
      <c r="H136" s="48">
        <f t="shared" si="142"/>
        <v>1.6908799378067149E-2</v>
      </c>
      <c r="I136" s="42">
        <f t="shared" si="85"/>
        <v>16</v>
      </c>
      <c r="J136" s="43">
        <f t="shared" si="140"/>
        <v>8</v>
      </c>
      <c r="K136" s="48">
        <f t="shared" ref="K136:K137" si="145">I136/(I139+I136)</f>
        <v>7.3664825046040518E-3</v>
      </c>
      <c r="L136" s="42">
        <f t="shared" si="86"/>
        <v>145</v>
      </c>
      <c r="M136" s="43">
        <f t="shared" si="141"/>
        <v>72.5</v>
      </c>
      <c r="N136" s="48">
        <f t="shared" ref="N136:N137" si="146">L136/(L139+L136)</f>
        <v>4.6578862833279791E-2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1</v>
      </c>
      <c r="U136" s="49">
        <v>6</v>
      </c>
      <c r="V136" s="49">
        <v>1</v>
      </c>
      <c r="W136" s="49">
        <v>8</v>
      </c>
      <c r="X136" s="49">
        <v>3</v>
      </c>
      <c r="Y136" s="49">
        <v>3</v>
      </c>
      <c r="Z136" s="49">
        <v>5</v>
      </c>
      <c r="AA136" s="49">
        <v>2</v>
      </c>
      <c r="AB136" s="49">
        <v>4</v>
      </c>
      <c r="AC136" s="49">
        <v>6</v>
      </c>
      <c r="AD136" s="49">
        <v>7</v>
      </c>
      <c r="AE136" s="49">
        <v>24</v>
      </c>
      <c r="AF136" s="49">
        <v>40</v>
      </c>
      <c r="AG136" s="49">
        <v>35</v>
      </c>
      <c r="AH136" s="49">
        <v>20</v>
      </c>
      <c r="AI136" s="49">
        <v>6</v>
      </c>
      <c r="AJ136" s="49">
        <v>11</v>
      </c>
      <c r="AK136" s="49">
        <v>1</v>
      </c>
      <c r="AL136" s="49">
        <v>3</v>
      </c>
      <c r="AM136" s="50">
        <f t="shared" si="80"/>
        <v>186</v>
      </c>
      <c r="AN136" s="50">
        <f t="shared" si="87"/>
        <v>11</v>
      </c>
      <c r="AO136" s="50">
        <f t="shared" si="88"/>
        <v>75</v>
      </c>
      <c r="AP136" s="47">
        <v>2</v>
      </c>
      <c r="AQ136" s="47">
        <v>0</v>
      </c>
      <c r="AR136" s="47">
        <v>0</v>
      </c>
      <c r="AS136" s="47">
        <v>0</v>
      </c>
      <c r="AT136" s="47">
        <v>0</v>
      </c>
      <c r="AU136" s="47">
        <v>3</v>
      </c>
      <c r="AV136" s="47">
        <v>3</v>
      </c>
      <c r="AW136" s="47">
        <v>3</v>
      </c>
      <c r="AX136" s="47">
        <v>3</v>
      </c>
      <c r="AY136" s="47">
        <v>2</v>
      </c>
      <c r="AZ136" s="47">
        <v>0</v>
      </c>
      <c r="BA136" s="47">
        <v>4</v>
      </c>
      <c r="BB136" s="47">
        <v>4</v>
      </c>
      <c r="BC136" s="47">
        <v>5</v>
      </c>
      <c r="BD136" s="47">
        <v>6</v>
      </c>
      <c r="BE136" s="47">
        <v>9</v>
      </c>
      <c r="BF136" s="47">
        <v>10</v>
      </c>
      <c r="BG136" s="47">
        <v>31</v>
      </c>
      <c r="BH136" s="47">
        <v>39</v>
      </c>
      <c r="BI136" s="47">
        <v>17</v>
      </c>
      <c r="BJ136" s="47">
        <v>13</v>
      </c>
      <c r="BK136" s="47">
        <v>2</v>
      </c>
      <c r="BL136" s="47">
        <v>5</v>
      </c>
      <c r="BM136" s="47">
        <v>1</v>
      </c>
      <c r="BN136" s="50">
        <f t="shared" si="81"/>
        <v>162</v>
      </c>
      <c r="BO136" s="50">
        <f t="shared" si="82"/>
        <v>5</v>
      </c>
      <c r="BP136" s="50">
        <f t="shared" si="83"/>
        <v>70</v>
      </c>
    </row>
    <row r="137" spans="1:68" x14ac:dyDescent="0.3">
      <c r="A137" s="47">
        <v>60</v>
      </c>
      <c r="B137" s="47" t="s">
        <v>18</v>
      </c>
      <c r="C137" s="47" t="s">
        <v>243</v>
      </c>
      <c r="D137" s="47" t="s">
        <v>4</v>
      </c>
      <c r="E137" s="47" t="s">
        <v>6</v>
      </c>
      <c r="F137" s="42">
        <f t="shared" si="84"/>
        <v>661</v>
      </c>
      <c r="G137" s="43">
        <f t="shared" si="139"/>
        <v>330.5</v>
      </c>
      <c r="H137" s="48">
        <f t="shared" si="142"/>
        <v>1.9167198283361365E-2</v>
      </c>
      <c r="I137" s="42">
        <f t="shared" si="85"/>
        <v>134</v>
      </c>
      <c r="J137" s="43">
        <f t="shared" si="140"/>
        <v>67</v>
      </c>
      <c r="K137" s="48">
        <f t="shared" si="145"/>
        <v>3.464322647362978E-2</v>
      </c>
      <c r="L137" s="42">
        <f t="shared" si="86"/>
        <v>164</v>
      </c>
      <c r="M137" s="43">
        <f t="shared" si="141"/>
        <v>82</v>
      </c>
      <c r="N137" s="48">
        <f t="shared" si="146"/>
        <v>3.5909787606744036E-2</v>
      </c>
      <c r="O137" s="49">
        <v>1</v>
      </c>
      <c r="P137" s="49">
        <v>0</v>
      </c>
      <c r="Q137" s="49">
        <v>0</v>
      </c>
      <c r="R137" s="49">
        <v>0</v>
      </c>
      <c r="S137" s="49">
        <v>3</v>
      </c>
      <c r="T137" s="49">
        <v>7</v>
      </c>
      <c r="U137" s="49">
        <v>17</v>
      </c>
      <c r="V137" s="49">
        <v>35</v>
      </c>
      <c r="W137" s="49">
        <v>51</v>
      </c>
      <c r="X137" s="49">
        <v>23</v>
      </c>
      <c r="Y137" s="49">
        <v>15</v>
      </c>
      <c r="Z137" s="49">
        <v>10</v>
      </c>
      <c r="AA137" s="49">
        <v>3</v>
      </c>
      <c r="AB137" s="49">
        <v>8</v>
      </c>
      <c r="AC137" s="49">
        <v>9</v>
      </c>
      <c r="AD137" s="49">
        <v>13</v>
      </c>
      <c r="AE137" s="49">
        <v>27</v>
      </c>
      <c r="AF137" s="49">
        <v>45</v>
      </c>
      <c r="AG137" s="49">
        <v>44</v>
      </c>
      <c r="AH137" s="49">
        <v>21</v>
      </c>
      <c r="AI137" s="49">
        <v>11</v>
      </c>
      <c r="AJ137" s="49">
        <v>13</v>
      </c>
      <c r="AK137" s="49">
        <v>2</v>
      </c>
      <c r="AL137" s="49">
        <v>5</v>
      </c>
      <c r="AM137" s="50">
        <f t="shared" ref="AM137:AM146" si="147">SUM(O137:AL137)</f>
        <v>363</v>
      </c>
      <c r="AN137" s="50">
        <f t="shared" si="87"/>
        <v>74</v>
      </c>
      <c r="AO137" s="50">
        <f t="shared" si="88"/>
        <v>89</v>
      </c>
      <c r="AP137" s="47">
        <v>2</v>
      </c>
      <c r="AQ137" s="47">
        <v>0</v>
      </c>
      <c r="AR137" s="47">
        <v>0</v>
      </c>
      <c r="AS137" s="47">
        <v>0</v>
      </c>
      <c r="AT137" s="47">
        <v>1</v>
      </c>
      <c r="AU137" s="47">
        <v>10</v>
      </c>
      <c r="AV137" s="47">
        <v>10</v>
      </c>
      <c r="AW137" s="47">
        <v>26</v>
      </c>
      <c r="AX137" s="47">
        <v>44</v>
      </c>
      <c r="AY137" s="47">
        <v>16</v>
      </c>
      <c r="AZ137" s="47">
        <v>8</v>
      </c>
      <c r="BA137" s="47">
        <v>7</v>
      </c>
      <c r="BB137" s="47">
        <v>10</v>
      </c>
      <c r="BC137" s="47">
        <v>8</v>
      </c>
      <c r="BD137" s="47">
        <v>7</v>
      </c>
      <c r="BE137" s="47">
        <v>13</v>
      </c>
      <c r="BF137" s="47">
        <v>14</v>
      </c>
      <c r="BG137" s="47">
        <v>33</v>
      </c>
      <c r="BH137" s="47">
        <v>42</v>
      </c>
      <c r="BI137" s="47">
        <v>20</v>
      </c>
      <c r="BJ137" s="47">
        <v>15</v>
      </c>
      <c r="BK137" s="47">
        <v>4</v>
      </c>
      <c r="BL137" s="47">
        <v>5</v>
      </c>
      <c r="BM137" s="47">
        <v>3</v>
      </c>
      <c r="BN137" s="50">
        <f t="shared" ref="BN137:BN146" si="148">SUM(AP137:BM137)</f>
        <v>298</v>
      </c>
      <c r="BO137" s="50">
        <f t="shared" ref="BO137:BO146" si="149">AX137+AY137</f>
        <v>60</v>
      </c>
      <c r="BP137" s="50">
        <f t="shared" ref="BP137:BP146" si="150">BG137+BH137</f>
        <v>75</v>
      </c>
    </row>
    <row r="138" spans="1:68" x14ac:dyDescent="0.3">
      <c r="A138" s="47">
        <v>60</v>
      </c>
      <c r="B138" s="47" t="s">
        <v>18</v>
      </c>
      <c r="C138" s="47" t="s">
        <v>243</v>
      </c>
      <c r="D138" s="47" t="s">
        <v>7</v>
      </c>
      <c r="E138" s="47" t="s">
        <v>281</v>
      </c>
      <c r="F138" s="42">
        <f t="shared" ref="F138:F146" si="151">AM138+BN138</f>
        <v>13592</v>
      </c>
      <c r="G138" s="43">
        <f t="shared" si="139"/>
        <v>6796</v>
      </c>
      <c r="H138" s="47" t="s">
        <v>5</v>
      </c>
      <c r="I138" s="42">
        <f t="shared" ref="I138:I146" si="152">AN138+BO138</f>
        <v>1578</v>
      </c>
      <c r="J138" s="43">
        <f t="shared" si="140"/>
        <v>789</v>
      </c>
      <c r="K138" s="47" t="s">
        <v>5</v>
      </c>
      <c r="L138" s="42">
        <f t="shared" ref="L138:L146" si="153">AO138+BP138</f>
        <v>1435</v>
      </c>
      <c r="M138" s="43">
        <f t="shared" si="141"/>
        <v>717.5</v>
      </c>
      <c r="N138" s="47" t="s">
        <v>5</v>
      </c>
      <c r="O138" s="49">
        <v>72</v>
      </c>
      <c r="P138" s="49">
        <v>42</v>
      </c>
      <c r="Q138" s="49">
        <v>28</v>
      </c>
      <c r="R138" s="49">
        <v>51</v>
      </c>
      <c r="S138" s="49">
        <v>107</v>
      </c>
      <c r="T138" s="49">
        <v>286</v>
      </c>
      <c r="U138" s="49">
        <v>388</v>
      </c>
      <c r="V138" s="49">
        <v>464</v>
      </c>
      <c r="W138" s="49">
        <v>415</v>
      </c>
      <c r="X138" s="49">
        <v>384</v>
      </c>
      <c r="Y138" s="49">
        <v>377</v>
      </c>
      <c r="Z138" s="49">
        <v>371</v>
      </c>
      <c r="AA138" s="49">
        <v>358</v>
      </c>
      <c r="AB138" s="49">
        <v>351</v>
      </c>
      <c r="AC138" s="49">
        <v>338</v>
      </c>
      <c r="AD138" s="49">
        <v>337</v>
      </c>
      <c r="AE138" s="49">
        <v>357</v>
      </c>
      <c r="AF138" s="49">
        <v>340</v>
      </c>
      <c r="AG138" s="49">
        <v>367</v>
      </c>
      <c r="AH138" s="49">
        <v>363</v>
      </c>
      <c r="AI138" s="49">
        <v>323</v>
      </c>
      <c r="AJ138" s="49">
        <v>291</v>
      </c>
      <c r="AK138" s="49">
        <v>245</v>
      </c>
      <c r="AL138" s="49">
        <v>140</v>
      </c>
      <c r="AM138" s="50">
        <f t="shared" si="147"/>
        <v>6795</v>
      </c>
      <c r="AN138" s="50">
        <f t="shared" ref="AN138:AN146" si="154">W138+X138</f>
        <v>799</v>
      </c>
      <c r="AO138" s="50">
        <f t="shared" ref="AO138:AO146" si="155">AF138+AG138</f>
        <v>707</v>
      </c>
      <c r="AP138" s="47">
        <v>71</v>
      </c>
      <c r="AQ138" s="47">
        <v>47</v>
      </c>
      <c r="AR138" s="47">
        <v>28</v>
      </c>
      <c r="AS138" s="47">
        <v>43</v>
      </c>
      <c r="AT138" s="47">
        <v>107</v>
      </c>
      <c r="AU138" s="47">
        <v>285</v>
      </c>
      <c r="AV138" s="47">
        <v>425</v>
      </c>
      <c r="AW138" s="47">
        <v>465</v>
      </c>
      <c r="AX138" s="47">
        <v>387</v>
      </c>
      <c r="AY138" s="47">
        <v>392</v>
      </c>
      <c r="AZ138" s="47">
        <v>360</v>
      </c>
      <c r="BA138" s="47">
        <v>346</v>
      </c>
      <c r="BB138" s="47">
        <v>343</v>
      </c>
      <c r="BC138" s="47">
        <v>361</v>
      </c>
      <c r="BD138" s="47">
        <v>395</v>
      </c>
      <c r="BE138" s="47">
        <v>344</v>
      </c>
      <c r="BF138" s="47">
        <v>353</v>
      </c>
      <c r="BG138" s="47">
        <v>350</v>
      </c>
      <c r="BH138" s="47">
        <v>378</v>
      </c>
      <c r="BI138" s="47">
        <v>356</v>
      </c>
      <c r="BJ138" s="47">
        <v>293</v>
      </c>
      <c r="BK138" s="47">
        <v>297</v>
      </c>
      <c r="BL138" s="47">
        <v>233</v>
      </c>
      <c r="BM138" s="47">
        <v>138</v>
      </c>
      <c r="BN138" s="50">
        <f t="shared" si="148"/>
        <v>6797</v>
      </c>
      <c r="BO138" s="50">
        <f t="shared" si="149"/>
        <v>779</v>
      </c>
      <c r="BP138" s="50">
        <f t="shared" si="150"/>
        <v>728</v>
      </c>
    </row>
    <row r="139" spans="1:68" x14ac:dyDescent="0.3">
      <c r="A139" s="47">
        <v>60</v>
      </c>
      <c r="B139" s="47" t="s">
        <v>18</v>
      </c>
      <c r="C139" s="47" t="s">
        <v>243</v>
      </c>
      <c r="D139" s="47" t="s">
        <v>7</v>
      </c>
      <c r="E139" s="47" t="s">
        <v>282</v>
      </c>
      <c r="F139" s="42">
        <f t="shared" si="151"/>
        <v>20233</v>
      </c>
      <c r="G139" s="43">
        <f t="shared" si="139"/>
        <v>10116.5</v>
      </c>
      <c r="H139" s="47" t="s">
        <v>5</v>
      </c>
      <c r="I139" s="42">
        <f t="shared" si="152"/>
        <v>2156</v>
      </c>
      <c r="J139" s="43">
        <f t="shared" si="140"/>
        <v>1078</v>
      </c>
      <c r="K139" s="47" t="s">
        <v>5</v>
      </c>
      <c r="L139" s="42">
        <f t="shared" si="153"/>
        <v>2968</v>
      </c>
      <c r="M139" s="43">
        <f t="shared" si="141"/>
        <v>1484</v>
      </c>
      <c r="N139" s="47" t="s">
        <v>5</v>
      </c>
      <c r="O139" s="49">
        <v>118</v>
      </c>
      <c r="P139" s="49">
        <v>54</v>
      </c>
      <c r="Q139" s="49">
        <v>30</v>
      </c>
      <c r="R139" s="49">
        <v>26</v>
      </c>
      <c r="S139" s="49">
        <v>55</v>
      </c>
      <c r="T139" s="49">
        <v>146</v>
      </c>
      <c r="U139" s="49">
        <v>347</v>
      </c>
      <c r="V139" s="49">
        <v>446</v>
      </c>
      <c r="W139" s="49">
        <v>535</v>
      </c>
      <c r="X139" s="49">
        <v>561</v>
      </c>
      <c r="Y139" s="49">
        <v>493</v>
      </c>
      <c r="Z139" s="49">
        <v>550</v>
      </c>
      <c r="AA139" s="49">
        <v>505</v>
      </c>
      <c r="AB139" s="49">
        <v>513</v>
      </c>
      <c r="AC139" s="49">
        <v>641</v>
      </c>
      <c r="AD139" s="49">
        <v>729</v>
      </c>
      <c r="AE139" s="49">
        <v>731</v>
      </c>
      <c r="AF139" s="49">
        <v>803</v>
      </c>
      <c r="AG139" s="49">
        <v>735</v>
      </c>
      <c r="AH139" s="49">
        <v>541</v>
      </c>
      <c r="AI139" s="49">
        <v>490</v>
      </c>
      <c r="AJ139" s="49">
        <v>449</v>
      </c>
      <c r="AK139" s="49">
        <v>332</v>
      </c>
      <c r="AL139" s="49">
        <v>245</v>
      </c>
      <c r="AM139" s="50">
        <f t="shared" si="147"/>
        <v>10075</v>
      </c>
      <c r="AN139" s="50">
        <f t="shared" si="154"/>
        <v>1096</v>
      </c>
      <c r="AO139" s="50">
        <f t="shared" si="155"/>
        <v>1538</v>
      </c>
      <c r="AP139" s="47">
        <v>114</v>
      </c>
      <c r="AQ139" s="47">
        <v>58</v>
      </c>
      <c r="AR139" s="47">
        <v>40</v>
      </c>
      <c r="AS139" s="47">
        <v>31</v>
      </c>
      <c r="AT139" s="47">
        <v>56</v>
      </c>
      <c r="AU139" s="47">
        <v>151</v>
      </c>
      <c r="AV139" s="47">
        <v>352</v>
      </c>
      <c r="AW139" s="47">
        <v>503</v>
      </c>
      <c r="AX139" s="47">
        <v>516</v>
      </c>
      <c r="AY139" s="47">
        <v>544</v>
      </c>
      <c r="AZ139" s="47">
        <v>537</v>
      </c>
      <c r="BA139" s="47">
        <v>534</v>
      </c>
      <c r="BB139" s="47">
        <v>555</v>
      </c>
      <c r="BC139" s="47">
        <v>588</v>
      </c>
      <c r="BD139" s="47">
        <v>617</v>
      </c>
      <c r="BE139" s="47">
        <v>723</v>
      </c>
      <c r="BF139" s="47">
        <v>771</v>
      </c>
      <c r="BG139" s="47">
        <v>755</v>
      </c>
      <c r="BH139" s="47">
        <v>675</v>
      </c>
      <c r="BI139" s="47">
        <v>544</v>
      </c>
      <c r="BJ139" s="47">
        <v>484</v>
      </c>
      <c r="BK139" s="47">
        <v>414</v>
      </c>
      <c r="BL139" s="47">
        <v>329</v>
      </c>
      <c r="BM139" s="47">
        <v>267</v>
      </c>
      <c r="BN139" s="50">
        <f t="shared" si="148"/>
        <v>10158</v>
      </c>
      <c r="BO139" s="50">
        <f t="shared" si="149"/>
        <v>1060</v>
      </c>
      <c r="BP139" s="50">
        <f t="shared" si="150"/>
        <v>1430</v>
      </c>
    </row>
    <row r="140" spans="1:68" x14ac:dyDescent="0.3">
      <c r="A140" s="47">
        <v>60</v>
      </c>
      <c r="B140" s="47" t="s">
        <v>18</v>
      </c>
      <c r="C140" s="47" t="s">
        <v>243</v>
      </c>
      <c r="D140" s="47" t="s">
        <v>7</v>
      </c>
      <c r="E140" s="47" t="s">
        <v>6</v>
      </c>
      <c r="F140" s="42">
        <f t="shared" si="151"/>
        <v>33825</v>
      </c>
      <c r="G140" s="43">
        <f t="shared" si="139"/>
        <v>16912.5</v>
      </c>
      <c r="H140" s="47" t="s">
        <v>5</v>
      </c>
      <c r="I140" s="42">
        <f t="shared" si="152"/>
        <v>3734</v>
      </c>
      <c r="J140" s="43">
        <f t="shared" si="140"/>
        <v>1867</v>
      </c>
      <c r="K140" s="47" t="s">
        <v>5</v>
      </c>
      <c r="L140" s="42">
        <f t="shared" si="153"/>
        <v>4403</v>
      </c>
      <c r="M140" s="43">
        <f t="shared" si="141"/>
        <v>2201.5</v>
      </c>
      <c r="N140" s="47" t="s">
        <v>5</v>
      </c>
      <c r="O140" s="49">
        <v>190</v>
      </c>
      <c r="P140" s="49">
        <v>96</v>
      </c>
      <c r="Q140" s="49">
        <v>58</v>
      </c>
      <c r="R140" s="49">
        <v>77</v>
      </c>
      <c r="S140" s="49">
        <v>162</v>
      </c>
      <c r="T140" s="49">
        <v>432</v>
      </c>
      <c r="U140" s="49">
        <v>735</v>
      </c>
      <c r="V140" s="49">
        <v>910</v>
      </c>
      <c r="W140" s="49">
        <v>950</v>
      </c>
      <c r="X140" s="49">
        <v>945</v>
      </c>
      <c r="Y140" s="49">
        <v>870</v>
      </c>
      <c r="Z140" s="49">
        <v>921</v>
      </c>
      <c r="AA140" s="49">
        <v>863</v>
      </c>
      <c r="AB140" s="49">
        <v>864</v>
      </c>
      <c r="AC140" s="49">
        <v>979</v>
      </c>
      <c r="AD140" s="49">
        <v>1066</v>
      </c>
      <c r="AE140" s="49">
        <v>1088</v>
      </c>
      <c r="AF140" s="49">
        <v>1143</v>
      </c>
      <c r="AG140" s="49">
        <v>1102</v>
      </c>
      <c r="AH140" s="49">
        <v>904</v>
      </c>
      <c r="AI140" s="49">
        <v>813</v>
      </c>
      <c r="AJ140" s="49">
        <v>740</v>
      </c>
      <c r="AK140" s="49">
        <v>577</v>
      </c>
      <c r="AL140" s="49">
        <v>385</v>
      </c>
      <c r="AM140" s="50">
        <f t="shared" si="147"/>
        <v>16870</v>
      </c>
      <c r="AN140" s="50">
        <f t="shared" si="154"/>
        <v>1895</v>
      </c>
      <c r="AO140" s="50">
        <f t="shared" si="155"/>
        <v>2245</v>
      </c>
      <c r="AP140" s="47">
        <v>185</v>
      </c>
      <c r="AQ140" s="47">
        <v>105</v>
      </c>
      <c r="AR140" s="47">
        <v>68</v>
      </c>
      <c r="AS140" s="47">
        <v>74</v>
      </c>
      <c r="AT140" s="47">
        <v>163</v>
      </c>
      <c r="AU140" s="47">
        <v>436</v>
      </c>
      <c r="AV140" s="47">
        <v>777</v>
      </c>
      <c r="AW140" s="47">
        <v>968</v>
      </c>
      <c r="AX140" s="47">
        <v>903</v>
      </c>
      <c r="AY140" s="47">
        <v>936</v>
      </c>
      <c r="AZ140" s="47">
        <v>897</v>
      </c>
      <c r="BA140" s="47">
        <v>880</v>
      </c>
      <c r="BB140" s="47">
        <v>898</v>
      </c>
      <c r="BC140" s="47">
        <v>949</v>
      </c>
      <c r="BD140" s="47">
        <v>1012</v>
      </c>
      <c r="BE140" s="47">
        <v>1067</v>
      </c>
      <c r="BF140" s="47">
        <v>1124</v>
      </c>
      <c r="BG140" s="47">
        <v>1105</v>
      </c>
      <c r="BH140" s="47">
        <v>1053</v>
      </c>
      <c r="BI140" s="47">
        <v>900</v>
      </c>
      <c r="BJ140" s="47">
        <v>777</v>
      </c>
      <c r="BK140" s="47">
        <v>711</v>
      </c>
      <c r="BL140" s="47">
        <v>562</v>
      </c>
      <c r="BM140" s="47">
        <v>405</v>
      </c>
      <c r="BN140" s="50">
        <f t="shared" si="148"/>
        <v>16955</v>
      </c>
      <c r="BO140" s="50">
        <f t="shared" si="149"/>
        <v>1839</v>
      </c>
      <c r="BP140" s="50">
        <f t="shared" si="150"/>
        <v>2158</v>
      </c>
    </row>
    <row r="141" spans="1:68" x14ac:dyDescent="0.3">
      <c r="A141" s="47">
        <v>65</v>
      </c>
      <c r="B141" s="47" t="s">
        <v>9</v>
      </c>
      <c r="C141" s="47" t="s">
        <v>243</v>
      </c>
      <c r="D141" s="47" t="s">
        <v>4</v>
      </c>
      <c r="E141" s="47" t="s">
        <v>278</v>
      </c>
      <c r="F141" s="42">
        <f t="shared" si="151"/>
        <v>547</v>
      </c>
      <c r="G141" s="43">
        <f t="shared" si="139"/>
        <v>273.5</v>
      </c>
      <c r="H141" s="44">
        <f t="shared" ref="H141:H143" si="156">F141/(F144+F141)</f>
        <v>4.8782662980469099E-2</v>
      </c>
      <c r="I141" s="42">
        <f t="shared" si="152"/>
        <v>176</v>
      </c>
      <c r="J141" s="43">
        <f t="shared" si="140"/>
        <v>88</v>
      </c>
      <c r="K141" s="44">
        <f t="shared" ref="K141" si="157">J141/(J144+J141)</f>
        <v>8.7215064420218036E-2</v>
      </c>
      <c r="L141" s="42">
        <f t="shared" si="153"/>
        <v>71</v>
      </c>
      <c r="M141" s="43">
        <f t="shared" si="141"/>
        <v>35.5</v>
      </c>
      <c r="N141" s="44">
        <f t="shared" ref="N141" si="158">M141/(M144+M141)</f>
        <v>5.3706505295007562E-2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10</v>
      </c>
      <c r="U141" s="49">
        <v>16</v>
      </c>
      <c r="V141" s="49">
        <v>33</v>
      </c>
      <c r="W141" s="49">
        <v>63</v>
      </c>
      <c r="X141" s="49">
        <v>28</v>
      </c>
      <c r="Y141" s="49">
        <v>8</v>
      </c>
      <c r="Z141" s="49">
        <v>7</v>
      </c>
      <c r="AA141" s="49">
        <v>10</v>
      </c>
      <c r="AB141" s="49">
        <v>13</v>
      </c>
      <c r="AC141" s="49">
        <v>3</v>
      </c>
      <c r="AD141" s="49">
        <v>11</v>
      </c>
      <c r="AE141" s="49">
        <v>10</v>
      </c>
      <c r="AF141" s="49">
        <v>18</v>
      </c>
      <c r="AG141" s="49">
        <v>20</v>
      </c>
      <c r="AH141" s="49">
        <v>6</v>
      </c>
      <c r="AI141" s="49">
        <v>10</v>
      </c>
      <c r="AJ141" s="49">
        <v>8</v>
      </c>
      <c r="AK141" s="49">
        <v>4</v>
      </c>
      <c r="AL141" s="49">
        <v>2</v>
      </c>
      <c r="AM141" s="46">
        <f t="shared" si="147"/>
        <v>280</v>
      </c>
      <c r="AN141" s="46">
        <f t="shared" si="154"/>
        <v>91</v>
      </c>
      <c r="AO141" s="46">
        <f t="shared" si="155"/>
        <v>38</v>
      </c>
      <c r="AP141" s="47">
        <v>1</v>
      </c>
      <c r="AQ141" s="47">
        <v>0</v>
      </c>
      <c r="AR141" s="47">
        <v>0</v>
      </c>
      <c r="AS141" s="47">
        <v>1</v>
      </c>
      <c r="AT141" s="47">
        <v>1</v>
      </c>
      <c r="AU141" s="47">
        <v>4</v>
      </c>
      <c r="AV141" s="47">
        <v>13</v>
      </c>
      <c r="AW141" s="47">
        <v>47</v>
      </c>
      <c r="AX141" s="47">
        <v>51</v>
      </c>
      <c r="AY141" s="47">
        <v>34</v>
      </c>
      <c r="AZ141" s="47">
        <v>13</v>
      </c>
      <c r="BA141" s="47">
        <v>8</v>
      </c>
      <c r="BB141" s="47">
        <v>6</v>
      </c>
      <c r="BC141" s="47">
        <v>6</v>
      </c>
      <c r="BD141" s="47">
        <v>4</v>
      </c>
      <c r="BE141" s="47">
        <v>8</v>
      </c>
      <c r="BF141" s="47">
        <v>9</v>
      </c>
      <c r="BG141" s="47">
        <v>19</v>
      </c>
      <c r="BH141" s="47">
        <v>14</v>
      </c>
      <c r="BI141" s="47">
        <v>11</v>
      </c>
      <c r="BJ141" s="47">
        <v>8</v>
      </c>
      <c r="BK141" s="47">
        <v>5</v>
      </c>
      <c r="BL141" s="47">
        <v>2</v>
      </c>
      <c r="BM141" s="47">
        <v>2</v>
      </c>
      <c r="BN141" s="46">
        <f t="shared" si="148"/>
        <v>267</v>
      </c>
      <c r="BO141" s="46">
        <f t="shared" si="149"/>
        <v>85</v>
      </c>
      <c r="BP141" s="46">
        <f t="shared" si="150"/>
        <v>33</v>
      </c>
    </row>
    <row r="142" spans="1:68" x14ac:dyDescent="0.3">
      <c r="A142" s="47">
        <v>65</v>
      </c>
      <c r="B142" s="47" t="s">
        <v>9</v>
      </c>
      <c r="C142" s="47" t="s">
        <v>243</v>
      </c>
      <c r="D142" s="47" t="s">
        <v>4</v>
      </c>
      <c r="E142" s="47" t="s">
        <v>279</v>
      </c>
      <c r="F142" s="42">
        <f t="shared" si="151"/>
        <v>851</v>
      </c>
      <c r="G142" s="43">
        <f t="shared" si="139"/>
        <v>425.5</v>
      </c>
      <c r="H142" s="48">
        <f t="shared" si="156"/>
        <v>6.4882586154315344E-2</v>
      </c>
      <c r="I142" s="42">
        <f t="shared" si="152"/>
        <v>102</v>
      </c>
      <c r="J142" s="43">
        <f t="shared" si="140"/>
        <v>51</v>
      </c>
      <c r="K142" s="48">
        <f t="shared" ref="K142:K143" si="159">I142/(I145+I142)</f>
        <v>6.7774086378737539E-2</v>
      </c>
      <c r="L142" s="42">
        <f t="shared" si="153"/>
        <v>285</v>
      </c>
      <c r="M142" s="43">
        <f t="shared" si="141"/>
        <v>142.5</v>
      </c>
      <c r="N142" s="48">
        <f t="shared" ref="N142:N143" si="160">L142/(L145+L142)</f>
        <v>0.13984298331697742</v>
      </c>
      <c r="O142" s="49">
        <v>3</v>
      </c>
      <c r="P142" s="49">
        <v>0</v>
      </c>
      <c r="Q142" s="49">
        <v>0</v>
      </c>
      <c r="R142" s="49">
        <v>0</v>
      </c>
      <c r="S142" s="49">
        <v>2</v>
      </c>
      <c r="T142" s="49">
        <v>8</v>
      </c>
      <c r="U142" s="49">
        <v>2</v>
      </c>
      <c r="V142" s="49">
        <v>26</v>
      </c>
      <c r="W142" s="49">
        <v>35</v>
      </c>
      <c r="X142" s="49">
        <v>18</v>
      </c>
      <c r="Y142" s="49">
        <v>10</v>
      </c>
      <c r="Z142" s="49">
        <v>3</v>
      </c>
      <c r="AA142" s="49">
        <v>11</v>
      </c>
      <c r="AB142" s="49">
        <v>0</v>
      </c>
      <c r="AC142" s="49">
        <v>15</v>
      </c>
      <c r="AD142" s="49">
        <v>20</v>
      </c>
      <c r="AE142" s="49">
        <v>29</v>
      </c>
      <c r="AF142" s="49">
        <v>95</v>
      </c>
      <c r="AG142" s="49">
        <v>57</v>
      </c>
      <c r="AH142" s="49">
        <v>41</v>
      </c>
      <c r="AI142" s="49">
        <v>22</v>
      </c>
      <c r="AJ142" s="49">
        <v>20</v>
      </c>
      <c r="AK142" s="49">
        <v>13</v>
      </c>
      <c r="AL142" s="49">
        <v>14</v>
      </c>
      <c r="AM142" s="50">
        <f t="shared" si="147"/>
        <v>444</v>
      </c>
      <c r="AN142" s="50">
        <f t="shared" si="154"/>
        <v>53</v>
      </c>
      <c r="AO142" s="50">
        <f t="shared" si="155"/>
        <v>152</v>
      </c>
      <c r="AP142" s="47">
        <v>2</v>
      </c>
      <c r="AQ142" s="47">
        <v>0</v>
      </c>
      <c r="AR142" s="47">
        <v>2</v>
      </c>
      <c r="AS142" s="47">
        <v>0</v>
      </c>
      <c r="AT142" s="47">
        <v>0</v>
      </c>
      <c r="AU142" s="47">
        <v>6</v>
      </c>
      <c r="AV142" s="47">
        <v>23</v>
      </c>
      <c r="AW142" s="47">
        <v>13</v>
      </c>
      <c r="AX142" s="47">
        <v>33</v>
      </c>
      <c r="AY142" s="47">
        <v>16</v>
      </c>
      <c r="AZ142" s="47">
        <v>11</v>
      </c>
      <c r="BA142" s="47">
        <v>13</v>
      </c>
      <c r="BB142" s="47">
        <v>13</v>
      </c>
      <c r="BC142" s="47">
        <v>21</v>
      </c>
      <c r="BD142" s="47">
        <v>15</v>
      </c>
      <c r="BE142" s="47">
        <v>23</v>
      </c>
      <c r="BF142" s="47">
        <v>15</v>
      </c>
      <c r="BG142" s="47">
        <v>82</v>
      </c>
      <c r="BH142" s="47">
        <v>51</v>
      </c>
      <c r="BI142" s="47">
        <v>24</v>
      </c>
      <c r="BJ142" s="47">
        <v>20</v>
      </c>
      <c r="BK142" s="47">
        <v>9</v>
      </c>
      <c r="BL142" s="47">
        <v>9</v>
      </c>
      <c r="BM142" s="47">
        <v>6</v>
      </c>
      <c r="BN142" s="50">
        <f t="shared" si="148"/>
        <v>407</v>
      </c>
      <c r="BO142" s="50">
        <f t="shared" si="149"/>
        <v>49</v>
      </c>
      <c r="BP142" s="50">
        <f t="shared" si="150"/>
        <v>133</v>
      </c>
    </row>
    <row r="143" spans="1:68" x14ac:dyDescent="0.3">
      <c r="A143" s="47">
        <v>65</v>
      </c>
      <c r="B143" s="47" t="s">
        <v>9</v>
      </c>
      <c r="C143" s="47" t="s">
        <v>243</v>
      </c>
      <c r="D143" s="47" t="s">
        <v>4</v>
      </c>
      <c r="E143" s="47" t="s">
        <v>6</v>
      </c>
      <c r="F143" s="42">
        <f t="shared" si="151"/>
        <v>1398</v>
      </c>
      <c r="G143" s="43">
        <f t="shared" si="139"/>
        <v>699</v>
      </c>
      <c r="H143" s="48">
        <f t="shared" si="156"/>
        <v>5.7462287804677548E-2</v>
      </c>
      <c r="I143" s="42">
        <f t="shared" si="152"/>
        <v>278</v>
      </c>
      <c r="J143" s="43">
        <f t="shared" si="140"/>
        <v>139</v>
      </c>
      <c r="K143" s="48">
        <f t="shared" si="159"/>
        <v>7.8910019869429457E-2</v>
      </c>
      <c r="L143" s="42">
        <f t="shared" si="153"/>
        <v>356</v>
      </c>
      <c r="M143" s="43">
        <f t="shared" si="141"/>
        <v>178</v>
      </c>
      <c r="N143" s="48">
        <f t="shared" si="160"/>
        <v>0.10595238095238095</v>
      </c>
      <c r="O143" s="49">
        <v>3</v>
      </c>
      <c r="P143" s="49">
        <v>0</v>
      </c>
      <c r="Q143" s="49">
        <v>0</v>
      </c>
      <c r="R143" s="49">
        <v>0</v>
      </c>
      <c r="S143" s="49">
        <v>2</v>
      </c>
      <c r="T143" s="49">
        <v>18</v>
      </c>
      <c r="U143" s="49">
        <v>18</v>
      </c>
      <c r="V143" s="49">
        <v>59</v>
      </c>
      <c r="W143" s="49">
        <v>98</v>
      </c>
      <c r="X143" s="49">
        <v>46</v>
      </c>
      <c r="Y143" s="49">
        <v>18</v>
      </c>
      <c r="Z143" s="49">
        <v>10</v>
      </c>
      <c r="AA143" s="49">
        <v>21</v>
      </c>
      <c r="AB143" s="49">
        <v>13</v>
      </c>
      <c r="AC143" s="49">
        <v>18</v>
      </c>
      <c r="AD143" s="49">
        <v>31</v>
      </c>
      <c r="AE143" s="49">
        <v>39</v>
      </c>
      <c r="AF143" s="49">
        <v>113</v>
      </c>
      <c r="AG143" s="49">
        <v>77</v>
      </c>
      <c r="AH143" s="49">
        <v>47</v>
      </c>
      <c r="AI143" s="49">
        <v>32</v>
      </c>
      <c r="AJ143" s="49">
        <v>28</v>
      </c>
      <c r="AK143" s="49">
        <v>17</v>
      </c>
      <c r="AL143" s="49">
        <v>16</v>
      </c>
      <c r="AM143" s="50">
        <f t="shared" si="147"/>
        <v>724</v>
      </c>
      <c r="AN143" s="50">
        <f t="shared" si="154"/>
        <v>144</v>
      </c>
      <c r="AO143" s="50">
        <f t="shared" si="155"/>
        <v>190</v>
      </c>
      <c r="AP143" s="47">
        <v>3</v>
      </c>
      <c r="AQ143" s="47">
        <v>0</v>
      </c>
      <c r="AR143" s="47">
        <v>2</v>
      </c>
      <c r="AS143" s="47">
        <v>1</v>
      </c>
      <c r="AT143" s="47">
        <v>1</v>
      </c>
      <c r="AU143" s="47">
        <v>10</v>
      </c>
      <c r="AV143" s="47">
        <v>36</v>
      </c>
      <c r="AW143" s="47">
        <v>60</v>
      </c>
      <c r="AX143" s="47">
        <v>84</v>
      </c>
      <c r="AY143" s="47">
        <v>50</v>
      </c>
      <c r="AZ143" s="47">
        <v>24</v>
      </c>
      <c r="BA143" s="47">
        <v>21</v>
      </c>
      <c r="BB143" s="47">
        <v>19</v>
      </c>
      <c r="BC143" s="47">
        <v>27</v>
      </c>
      <c r="BD143" s="47">
        <v>19</v>
      </c>
      <c r="BE143" s="47">
        <v>31</v>
      </c>
      <c r="BF143" s="47">
        <v>24</v>
      </c>
      <c r="BG143" s="47">
        <v>101</v>
      </c>
      <c r="BH143" s="47">
        <v>65</v>
      </c>
      <c r="BI143" s="47">
        <v>35</v>
      </c>
      <c r="BJ143" s="47">
        <v>28</v>
      </c>
      <c r="BK143" s="47">
        <v>14</v>
      </c>
      <c r="BL143" s="47">
        <v>11</v>
      </c>
      <c r="BM143" s="47">
        <v>8</v>
      </c>
      <c r="BN143" s="50">
        <f t="shared" si="148"/>
        <v>674</v>
      </c>
      <c r="BO143" s="50">
        <f t="shared" si="149"/>
        <v>134</v>
      </c>
      <c r="BP143" s="50">
        <f t="shared" si="150"/>
        <v>166</v>
      </c>
    </row>
    <row r="144" spans="1:68" x14ac:dyDescent="0.3">
      <c r="A144" s="47">
        <v>65</v>
      </c>
      <c r="B144" s="47" t="s">
        <v>9</v>
      </c>
      <c r="C144" s="47" t="s">
        <v>243</v>
      </c>
      <c r="D144" s="47" t="s">
        <v>7</v>
      </c>
      <c r="E144" s="47" t="s">
        <v>278</v>
      </c>
      <c r="F144" s="42">
        <f t="shared" si="151"/>
        <v>10666</v>
      </c>
      <c r="G144" s="43">
        <f t="shared" si="139"/>
        <v>5333</v>
      </c>
      <c r="H144" s="47" t="s">
        <v>5</v>
      </c>
      <c r="I144" s="42">
        <f t="shared" si="152"/>
        <v>1842</v>
      </c>
      <c r="J144" s="43">
        <f t="shared" si="140"/>
        <v>921</v>
      </c>
      <c r="K144" s="47" t="s">
        <v>5</v>
      </c>
      <c r="L144" s="42">
        <f t="shared" si="153"/>
        <v>1251</v>
      </c>
      <c r="M144" s="43">
        <f t="shared" si="141"/>
        <v>625.5</v>
      </c>
      <c r="N144" s="47" t="s">
        <v>5</v>
      </c>
      <c r="O144" s="49">
        <v>28</v>
      </c>
      <c r="P144" s="49">
        <v>11</v>
      </c>
      <c r="Q144" s="49">
        <v>12</v>
      </c>
      <c r="R144" s="49">
        <v>8</v>
      </c>
      <c r="S144" s="49">
        <v>31</v>
      </c>
      <c r="T144" s="49">
        <v>80</v>
      </c>
      <c r="U144" s="49">
        <v>272</v>
      </c>
      <c r="V144" s="49">
        <v>465</v>
      </c>
      <c r="W144" s="49">
        <v>553</v>
      </c>
      <c r="X144" s="49">
        <v>394</v>
      </c>
      <c r="Y144" s="49">
        <v>278</v>
      </c>
      <c r="Z144" s="49">
        <v>229</v>
      </c>
      <c r="AA144" s="49">
        <v>234</v>
      </c>
      <c r="AB144" s="49">
        <v>230</v>
      </c>
      <c r="AC144" s="49">
        <v>443</v>
      </c>
      <c r="AD144" s="49">
        <v>382</v>
      </c>
      <c r="AE144" s="49">
        <v>328</v>
      </c>
      <c r="AF144" s="49">
        <v>334</v>
      </c>
      <c r="AG144" s="49">
        <v>245</v>
      </c>
      <c r="AH144" s="49">
        <v>168</v>
      </c>
      <c r="AI144" s="49">
        <v>168</v>
      </c>
      <c r="AJ144" s="49">
        <v>113</v>
      </c>
      <c r="AK144" s="49">
        <v>90</v>
      </c>
      <c r="AL144" s="49">
        <v>49</v>
      </c>
      <c r="AM144" s="50">
        <f t="shared" si="147"/>
        <v>5145</v>
      </c>
      <c r="AN144" s="50">
        <f t="shared" si="154"/>
        <v>947</v>
      </c>
      <c r="AO144" s="50">
        <f t="shared" si="155"/>
        <v>579</v>
      </c>
      <c r="AP144" s="47">
        <v>32</v>
      </c>
      <c r="AQ144" s="47">
        <v>12</v>
      </c>
      <c r="AR144" s="47">
        <v>12</v>
      </c>
      <c r="AS144" s="47">
        <v>12</v>
      </c>
      <c r="AT144" s="47">
        <v>21</v>
      </c>
      <c r="AU144" s="47">
        <v>98</v>
      </c>
      <c r="AV144" s="47">
        <v>268</v>
      </c>
      <c r="AW144" s="47">
        <v>512</v>
      </c>
      <c r="AX144" s="47">
        <v>498</v>
      </c>
      <c r="AY144" s="47">
        <v>397</v>
      </c>
      <c r="AZ144" s="47">
        <v>351</v>
      </c>
      <c r="BA144" s="47">
        <v>275</v>
      </c>
      <c r="BB144" s="47">
        <v>283</v>
      </c>
      <c r="BC144" s="47">
        <v>254</v>
      </c>
      <c r="BD144" s="47">
        <v>450</v>
      </c>
      <c r="BE144" s="47">
        <v>385</v>
      </c>
      <c r="BF144" s="47">
        <v>338</v>
      </c>
      <c r="BG144" s="47">
        <v>376</v>
      </c>
      <c r="BH144" s="47">
        <v>296</v>
      </c>
      <c r="BI144" s="47">
        <v>192</v>
      </c>
      <c r="BJ144" s="47">
        <v>125</v>
      </c>
      <c r="BK144" s="47">
        <v>146</v>
      </c>
      <c r="BL144" s="47">
        <v>115</v>
      </c>
      <c r="BM144" s="47">
        <v>73</v>
      </c>
      <c r="BN144" s="50">
        <f t="shared" si="148"/>
        <v>5521</v>
      </c>
      <c r="BO144" s="50">
        <f t="shared" si="149"/>
        <v>895</v>
      </c>
      <c r="BP144" s="50">
        <f t="shared" si="150"/>
        <v>672</v>
      </c>
    </row>
    <row r="145" spans="1:68" x14ac:dyDescent="0.3">
      <c r="A145" s="47">
        <v>65</v>
      </c>
      <c r="B145" s="47" t="s">
        <v>9</v>
      </c>
      <c r="C145" s="47" t="s">
        <v>243</v>
      </c>
      <c r="D145" s="47" t="s">
        <v>7</v>
      </c>
      <c r="E145" s="47" t="s">
        <v>279</v>
      </c>
      <c r="F145" s="42">
        <f t="shared" si="151"/>
        <v>12265</v>
      </c>
      <c r="G145" s="43">
        <f t="shared" si="139"/>
        <v>6132.5</v>
      </c>
      <c r="H145" s="47" t="s">
        <v>5</v>
      </c>
      <c r="I145" s="42">
        <f t="shared" si="152"/>
        <v>1403</v>
      </c>
      <c r="J145" s="43">
        <f t="shared" si="140"/>
        <v>701.5</v>
      </c>
      <c r="K145" s="47" t="s">
        <v>5</v>
      </c>
      <c r="L145" s="42">
        <f t="shared" si="153"/>
        <v>1753</v>
      </c>
      <c r="M145" s="43">
        <f t="shared" si="141"/>
        <v>876.5</v>
      </c>
      <c r="N145" s="47" t="s">
        <v>5</v>
      </c>
      <c r="O145" s="49">
        <v>77</v>
      </c>
      <c r="P145" s="49">
        <v>36</v>
      </c>
      <c r="Q145" s="49">
        <v>22</v>
      </c>
      <c r="R145" s="49">
        <v>14</v>
      </c>
      <c r="S145" s="49">
        <v>55</v>
      </c>
      <c r="T145" s="49">
        <v>195</v>
      </c>
      <c r="U145" s="49">
        <v>379</v>
      </c>
      <c r="V145" s="49">
        <v>294</v>
      </c>
      <c r="W145" s="49">
        <v>326</v>
      </c>
      <c r="X145" s="49">
        <v>352</v>
      </c>
      <c r="Y145" s="49">
        <v>272</v>
      </c>
      <c r="Z145" s="49">
        <v>331</v>
      </c>
      <c r="AA145" s="49">
        <v>322</v>
      </c>
      <c r="AB145" s="49">
        <v>308</v>
      </c>
      <c r="AC145" s="49">
        <v>318</v>
      </c>
      <c r="AD145" s="49">
        <v>364</v>
      </c>
      <c r="AE145" s="49">
        <v>413</v>
      </c>
      <c r="AF145" s="49">
        <v>435</v>
      </c>
      <c r="AG145" s="49">
        <v>418</v>
      </c>
      <c r="AH145" s="49">
        <v>304</v>
      </c>
      <c r="AI145" s="49">
        <v>258</v>
      </c>
      <c r="AJ145" s="49">
        <v>240</v>
      </c>
      <c r="AK145" s="49">
        <v>167</v>
      </c>
      <c r="AL145" s="49">
        <v>119</v>
      </c>
      <c r="AM145" s="50">
        <f t="shared" si="147"/>
        <v>6019</v>
      </c>
      <c r="AN145" s="50">
        <f t="shared" si="154"/>
        <v>678</v>
      </c>
      <c r="AO145" s="50">
        <f t="shared" si="155"/>
        <v>853</v>
      </c>
      <c r="AP145" s="47">
        <v>73</v>
      </c>
      <c r="AQ145" s="47">
        <v>40</v>
      </c>
      <c r="AR145" s="47">
        <v>17</v>
      </c>
      <c r="AS145" s="47">
        <v>18</v>
      </c>
      <c r="AT145" s="47">
        <v>43</v>
      </c>
      <c r="AU145" s="47">
        <v>215</v>
      </c>
      <c r="AV145" s="47">
        <v>375</v>
      </c>
      <c r="AW145" s="47">
        <v>322</v>
      </c>
      <c r="AX145" s="47">
        <v>358</v>
      </c>
      <c r="AY145" s="47">
        <v>367</v>
      </c>
      <c r="AZ145" s="47">
        <v>324</v>
      </c>
      <c r="BA145" s="47">
        <v>343</v>
      </c>
      <c r="BB145" s="47">
        <v>309</v>
      </c>
      <c r="BC145" s="47">
        <v>320</v>
      </c>
      <c r="BD145" s="47">
        <v>349</v>
      </c>
      <c r="BE145" s="47">
        <v>381</v>
      </c>
      <c r="BF145" s="47">
        <v>426</v>
      </c>
      <c r="BG145" s="47">
        <v>449</v>
      </c>
      <c r="BH145" s="47">
        <v>451</v>
      </c>
      <c r="BI145" s="47">
        <v>277</v>
      </c>
      <c r="BJ145" s="47">
        <v>231</v>
      </c>
      <c r="BK145" s="47">
        <v>225</v>
      </c>
      <c r="BL145" s="47">
        <v>201</v>
      </c>
      <c r="BM145" s="47">
        <v>132</v>
      </c>
      <c r="BN145" s="50">
        <f t="shared" si="148"/>
        <v>6246</v>
      </c>
      <c r="BO145" s="50">
        <f t="shared" si="149"/>
        <v>725</v>
      </c>
      <c r="BP145" s="50">
        <f t="shared" si="150"/>
        <v>900</v>
      </c>
    </row>
    <row r="146" spans="1:68" x14ac:dyDescent="0.3">
      <c r="A146" s="47">
        <v>65</v>
      </c>
      <c r="B146" s="47" t="s">
        <v>9</v>
      </c>
      <c r="C146" s="47" t="s">
        <v>243</v>
      </c>
      <c r="D146" s="47" t="s">
        <v>7</v>
      </c>
      <c r="E146" s="47" t="s">
        <v>6</v>
      </c>
      <c r="F146" s="42">
        <f t="shared" si="151"/>
        <v>22931</v>
      </c>
      <c r="G146" s="43">
        <f t="shared" si="139"/>
        <v>11465.5</v>
      </c>
      <c r="H146" s="47" t="s">
        <v>5</v>
      </c>
      <c r="I146" s="42">
        <f t="shared" si="152"/>
        <v>3245</v>
      </c>
      <c r="J146" s="43">
        <f t="shared" si="140"/>
        <v>1622.5</v>
      </c>
      <c r="K146" s="47" t="s">
        <v>5</v>
      </c>
      <c r="L146" s="42">
        <f t="shared" si="153"/>
        <v>3004</v>
      </c>
      <c r="M146" s="43">
        <f t="shared" si="141"/>
        <v>1502</v>
      </c>
      <c r="N146" s="47" t="s">
        <v>5</v>
      </c>
      <c r="O146" s="49">
        <v>105</v>
      </c>
      <c r="P146" s="49">
        <v>47</v>
      </c>
      <c r="Q146" s="49">
        <v>34</v>
      </c>
      <c r="R146" s="49">
        <v>22</v>
      </c>
      <c r="S146" s="49">
        <v>86</v>
      </c>
      <c r="T146" s="49">
        <v>275</v>
      </c>
      <c r="U146" s="49">
        <v>651</v>
      </c>
      <c r="V146" s="49">
        <v>759</v>
      </c>
      <c r="W146" s="49">
        <v>879</v>
      </c>
      <c r="X146" s="49">
        <v>746</v>
      </c>
      <c r="Y146" s="49">
        <v>550</v>
      </c>
      <c r="Z146" s="49">
        <v>560</v>
      </c>
      <c r="AA146" s="49">
        <v>556</v>
      </c>
      <c r="AB146" s="49">
        <v>538</v>
      </c>
      <c r="AC146" s="49">
        <v>761</v>
      </c>
      <c r="AD146" s="49">
        <v>746</v>
      </c>
      <c r="AE146" s="49">
        <v>741</v>
      </c>
      <c r="AF146" s="49">
        <v>769</v>
      </c>
      <c r="AG146" s="49">
        <v>663</v>
      </c>
      <c r="AH146" s="49">
        <v>472</v>
      </c>
      <c r="AI146" s="49">
        <v>426</v>
      </c>
      <c r="AJ146" s="49">
        <v>353</v>
      </c>
      <c r="AK146" s="49">
        <v>257</v>
      </c>
      <c r="AL146" s="49">
        <v>168</v>
      </c>
      <c r="AM146" s="50">
        <f t="shared" si="147"/>
        <v>11164</v>
      </c>
      <c r="AN146" s="50">
        <f t="shared" si="154"/>
        <v>1625</v>
      </c>
      <c r="AO146" s="50">
        <f t="shared" si="155"/>
        <v>1432</v>
      </c>
      <c r="AP146" s="47">
        <v>105</v>
      </c>
      <c r="AQ146" s="47">
        <v>52</v>
      </c>
      <c r="AR146" s="47">
        <v>29</v>
      </c>
      <c r="AS146" s="47">
        <v>30</v>
      </c>
      <c r="AT146" s="47">
        <v>64</v>
      </c>
      <c r="AU146" s="47">
        <v>313</v>
      </c>
      <c r="AV146" s="47">
        <v>643</v>
      </c>
      <c r="AW146" s="47">
        <v>834</v>
      </c>
      <c r="AX146" s="47">
        <v>856</v>
      </c>
      <c r="AY146" s="47">
        <v>764</v>
      </c>
      <c r="AZ146" s="47">
        <v>675</v>
      </c>
      <c r="BA146" s="47">
        <v>618</v>
      </c>
      <c r="BB146" s="47">
        <v>592</v>
      </c>
      <c r="BC146" s="47">
        <v>574</v>
      </c>
      <c r="BD146" s="47">
        <v>799</v>
      </c>
      <c r="BE146" s="47">
        <v>766</v>
      </c>
      <c r="BF146" s="47">
        <v>764</v>
      </c>
      <c r="BG146" s="47">
        <v>825</v>
      </c>
      <c r="BH146" s="47">
        <v>747</v>
      </c>
      <c r="BI146" s="47">
        <v>469</v>
      </c>
      <c r="BJ146" s="47">
        <v>356</v>
      </c>
      <c r="BK146" s="47">
        <v>371</v>
      </c>
      <c r="BL146" s="47">
        <v>316</v>
      </c>
      <c r="BM146" s="47">
        <v>205</v>
      </c>
      <c r="BN146" s="50">
        <f t="shared" si="148"/>
        <v>11767</v>
      </c>
      <c r="BO146" s="50">
        <f t="shared" si="149"/>
        <v>1620</v>
      </c>
      <c r="BP146" s="50">
        <f t="shared" si="150"/>
        <v>1572</v>
      </c>
    </row>
  </sheetData>
  <autoFilter ref="A2:BP146" xr:uid="{564F13D4-7E3A-7449-B847-FDCDDCB998E3}"/>
  <mergeCells count="2">
    <mergeCell ref="O1:AO1"/>
    <mergeCell ref="AP1:B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8"/>
  <sheetViews>
    <sheetView tabSelected="1" zoomScale="80" zoomScaleNormal="80" workbookViewId="0">
      <selection activeCell="B2" sqref="B2:D67"/>
    </sheetView>
  </sheetViews>
  <sheetFormatPr defaultColWidth="8.81640625" defaultRowHeight="17.5" x14ac:dyDescent="0.55000000000000004"/>
  <cols>
    <col min="1" max="1" width="7.7265625" style="1" customWidth="1"/>
    <col min="2" max="2" width="8.81640625" style="1"/>
    <col min="3" max="3" width="29.81640625" style="1" bestFit="1" customWidth="1"/>
    <col min="4" max="4" width="29.453125" style="1" bestFit="1" customWidth="1"/>
    <col min="5" max="5" width="14.54296875" style="1" bestFit="1" customWidth="1"/>
    <col min="6" max="6" width="14.453125" style="1" bestFit="1" customWidth="1"/>
    <col min="7" max="16384" width="8.81640625" style="1"/>
  </cols>
  <sheetData>
    <row r="1" spans="1:6" x14ac:dyDescent="0.55000000000000004">
      <c r="A1" s="1" t="s">
        <v>90</v>
      </c>
      <c r="B1" s="1" t="s">
        <v>91</v>
      </c>
      <c r="C1" s="1" t="s">
        <v>92</v>
      </c>
      <c r="D1" s="1" t="s">
        <v>0</v>
      </c>
      <c r="E1" s="1" t="s">
        <v>240</v>
      </c>
      <c r="F1" s="1" t="s">
        <v>241</v>
      </c>
    </row>
    <row r="2" spans="1:6" x14ac:dyDescent="0.55000000000000004">
      <c r="A2" s="1" t="s">
        <v>167</v>
      </c>
      <c r="B2" s="1">
        <v>1</v>
      </c>
      <c r="C2" s="1" t="s">
        <v>33</v>
      </c>
      <c r="D2" s="1" t="s">
        <v>34</v>
      </c>
      <c r="E2" s="1" t="s">
        <v>35</v>
      </c>
      <c r="F2" s="1" t="s">
        <v>36</v>
      </c>
    </row>
    <row r="3" spans="1:6" x14ac:dyDescent="0.55000000000000004">
      <c r="A3" s="1" t="s">
        <v>168</v>
      </c>
      <c r="B3" s="1">
        <v>2</v>
      </c>
      <c r="C3" s="1" t="s">
        <v>112</v>
      </c>
      <c r="D3" s="1" t="s">
        <v>113</v>
      </c>
      <c r="E3" s="1" t="s">
        <v>35</v>
      </c>
      <c r="F3" s="1" t="s">
        <v>36</v>
      </c>
    </row>
    <row r="4" spans="1:6" x14ac:dyDescent="0.55000000000000004">
      <c r="A4" s="1" t="s">
        <v>169</v>
      </c>
      <c r="B4" s="1">
        <v>3</v>
      </c>
      <c r="C4" s="1" t="s">
        <v>37</v>
      </c>
      <c r="D4" s="1" t="s">
        <v>38</v>
      </c>
      <c r="E4" s="1" t="s">
        <v>35</v>
      </c>
      <c r="F4" s="1" t="s">
        <v>36</v>
      </c>
    </row>
    <row r="5" spans="1:6" x14ac:dyDescent="0.55000000000000004">
      <c r="A5" s="1" t="s">
        <v>170</v>
      </c>
      <c r="B5" s="1">
        <v>4</v>
      </c>
      <c r="C5" s="1" t="s">
        <v>39</v>
      </c>
      <c r="D5" s="1" t="s">
        <v>40</v>
      </c>
      <c r="E5" s="1" t="s">
        <v>41</v>
      </c>
      <c r="F5" s="1" t="s">
        <v>42</v>
      </c>
    </row>
    <row r="6" spans="1:6" x14ac:dyDescent="0.55000000000000004">
      <c r="A6" s="1" t="s">
        <v>171</v>
      </c>
      <c r="B6" s="1">
        <v>5</v>
      </c>
      <c r="C6" s="1" t="s">
        <v>39</v>
      </c>
      <c r="D6" s="1" t="s">
        <v>43</v>
      </c>
      <c r="E6" s="1" t="s">
        <v>35</v>
      </c>
      <c r="F6" s="1" t="s">
        <v>36</v>
      </c>
    </row>
    <row r="7" spans="1:6" x14ac:dyDescent="0.55000000000000004">
      <c r="A7" s="1" t="s">
        <v>172</v>
      </c>
      <c r="B7" s="1">
        <v>6</v>
      </c>
      <c r="C7" s="1" t="s">
        <v>39</v>
      </c>
      <c r="D7" s="1" t="s">
        <v>114</v>
      </c>
      <c r="E7" s="1" t="s">
        <v>5</v>
      </c>
      <c r="F7" s="1" t="s">
        <v>42</v>
      </c>
    </row>
    <row r="8" spans="1:6" x14ac:dyDescent="0.55000000000000004">
      <c r="A8" s="1" t="s">
        <v>173</v>
      </c>
      <c r="B8" s="1">
        <v>7</v>
      </c>
      <c r="C8" s="1" t="s">
        <v>238</v>
      </c>
      <c r="D8" s="1" t="s">
        <v>239</v>
      </c>
      <c r="E8" s="1" t="s">
        <v>41</v>
      </c>
      <c r="F8" s="1" t="s">
        <v>42</v>
      </c>
    </row>
    <row r="9" spans="1:6" x14ac:dyDescent="0.55000000000000004">
      <c r="A9" s="1" t="s">
        <v>174</v>
      </c>
      <c r="B9" s="1">
        <v>8</v>
      </c>
      <c r="C9" s="1" t="s">
        <v>45</v>
      </c>
      <c r="D9" s="1" t="s">
        <v>46</v>
      </c>
      <c r="E9" s="1" t="s">
        <v>35</v>
      </c>
      <c r="F9" s="1" t="s">
        <v>36</v>
      </c>
    </row>
    <row r="10" spans="1:6" x14ac:dyDescent="0.55000000000000004">
      <c r="A10" s="1" t="s">
        <v>175</v>
      </c>
      <c r="B10" s="1">
        <v>9</v>
      </c>
      <c r="C10" s="1" t="s">
        <v>45</v>
      </c>
      <c r="D10" s="1" t="s">
        <v>115</v>
      </c>
      <c r="E10" s="1" t="s">
        <v>35</v>
      </c>
      <c r="F10" s="1" t="s">
        <v>36</v>
      </c>
    </row>
    <row r="11" spans="1:6" x14ac:dyDescent="0.55000000000000004">
      <c r="A11" s="1" t="s">
        <v>176</v>
      </c>
      <c r="B11" s="1">
        <v>10</v>
      </c>
      <c r="C11" s="1" t="s">
        <v>116</v>
      </c>
      <c r="D11" s="1" t="s">
        <v>117</v>
      </c>
      <c r="E11" s="1" t="s">
        <v>41</v>
      </c>
      <c r="F11" s="1" t="s">
        <v>42</v>
      </c>
    </row>
    <row r="12" spans="1:6" x14ac:dyDescent="0.55000000000000004">
      <c r="A12" s="1" t="s">
        <v>177</v>
      </c>
      <c r="B12" s="1">
        <v>11</v>
      </c>
      <c r="C12" s="1" t="s">
        <v>47</v>
      </c>
      <c r="D12" s="1" t="s">
        <v>48</v>
      </c>
      <c r="E12" s="1" t="s">
        <v>35</v>
      </c>
      <c r="F12" s="1" t="s">
        <v>36</v>
      </c>
    </row>
    <row r="13" spans="1:6" x14ac:dyDescent="0.55000000000000004">
      <c r="A13" s="1" t="s">
        <v>178</v>
      </c>
      <c r="B13" s="1">
        <v>12</v>
      </c>
      <c r="C13" s="1" t="s">
        <v>118</v>
      </c>
      <c r="D13" s="1" t="s">
        <v>119</v>
      </c>
      <c r="E13" s="1" t="s">
        <v>35</v>
      </c>
      <c r="F13" s="1" t="s">
        <v>36</v>
      </c>
    </row>
    <row r="14" spans="1:6" x14ac:dyDescent="0.55000000000000004">
      <c r="A14" s="1" t="s">
        <v>179</v>
      </c>
      <c r="B14" s="1">
        <v>13</v>
      </c>
      <c r="C14" s="1" t="s">
        <v>49</v>
      </c>
      <c r="D14" s="1" t="s">
        <v>50</v>
      </c>
      <c r="E14" s="1" t="s">
        <v>41</v>
      </c>
      <c r="F14" s="1" t="s">
        <v>42</v>
      </c>
    </row>
    <row r="15" spans="1:6" x14ac:dyDescent="0.55000000000000004">
      <c r="A15" s="1" t="s">
        <v>180</v>
      </c>
      <c r="B15" s="1">
        <v>14</v>
      </c>
      <c r="C15" s="1" t="s">
        <v>49</v>
      </c>
      <c r="D15" s="1" t="s">
        <v>120</v>
      </c>
      <c r="E15" s="1" t="s">
        <v>41</v>
      </c>
      <c r="F15" s="1" t="s">
        <v>42</v>
      </c>
    </row>
    <row r="16" spans="1:6" x14ac:dyDescent="0.55000000000000004">
      <c r="A16" s="1" t="s">
        <v>181</v>
      </c>
      <c r="B16" s="1">
        <v>15</v>
      </c>
      <c r="C16" s="1" t="s">
        <v>49</v>
      </c>
      <c r="D16" s="1" t="s">
        <v>51</v>
      </c>
      <c r="E16" s="1" t="s">
        <v>41</v>
      </c>
      <c r="F16" s="1" t="s">
        <v>42</v>
      </c>
    </row>
    <row r="17" spans="1:6" x14ac:dyDescent="0.55000000000000004">
      <c r="A17" s="1" t="s">
        <v>182</v>
      </c>
      <c r="B17" s="1">
        <v>16</v>
      </c>
      <c r="C17" s="1" t="s">
        <v>52</v>
      </c>
      <c r="D17" s="1" t="s">
        <v>53</v>
      </c>
      <c r="E17" s="1" t="s">
        <v>35</v>
      </c>
      <c r="F17" s="1" t="s">
        <v>36</v>
      </c>
    </row>
    <row r="18" spans="1:6" x14ac:dyDescent="0.55000000000000004">
      <c r="A18" s="1" t="s">
        <v>183</v>
      </c>
      <c r="B18" s="1">
        <v>17</v>
      </c>
      <c r="C18" s="1" t="s">
        <v>52</v>
      </c>
      <c r="D18" s="1" t="s">
        <v>121</v>
      </c>
      <c r="E18" s="1" t="s">
        <v>41</v>
      </c>
      <c r="F18" s="1" t="s">
        <v>42</v>
      </c>
    </row>
    <row r="19" spans="1:6" x14ac:dyDescent="0.55000000000000004">
      <c r="A19" s="1" t="s">
        <v>184</v>
      </c>
      <c r="B19" s="1">
        <v>18</v>
      </c>
      <c r="C19" s="1" t="s">
        <v>54</v>
      </c>
      <c r="D19" s="1" t="s">
        <v>55</v>
      </c>
      <c r="E19" s="1" t="s">
        <v>41</v>
      </c>
      <c r="F19" s="1" t="s">
        <v>42</v>
      </c>
    </row>
    <row r="20" spans="1:6" x14ac:dyDescent="0.55000000000000004">
      <c r="A20" s="1" t="s">
        <v>185</v>
      </c>
      <c r="B20" s="1">
        <v>19</v>
      </c>
      <c r="C20" s="1" t="s">
        <v>56</v>
      </c>
      <c r="D20" s="1" t="s">
        <v>57</v>
      </c>
      <c r="E20" s="1" t="s">
        <v>5</v>
      </c>
      <c r="F20" s="1" t="s">
        <v>36</v>
      </c>
    </row>
    <row r="21" spans="1:6" x14ac:dyDescent="0.55000000000000004">
      <c r="A21" s="1" t="s">
        <v>186</v>
      </c>
      <c r="B21" s="1">
        <v>20</v>
      </c>
      <c r="C21" s="1" t="s">
        <v>122</v>
      </c>
      <c r="D21" s="1" t="s">
        <v>123</v>
      </c>
      <c r="E21" s="1" t="s">
        <v>35</v>
      </c>
      <c r="F21" s="1" t="s">
        <v>36</v>
      </c>
    </row>
    <row r="22" spans="1:6" x14ac:dyDescent="0.55000000000000004">
      <c r="A22" s="1" t="s">
        <v>187</v>
      </c>
      <c r="B22" s="1">
        <v>21</v>
      </c>
      <c r="C22" s="1" t="s">
        <v>58</v>
      </c>
      <c r="D22" s="1" t="s">
        <v>124</v>
      </c>
      <c r="E22" s="1" t="s">
        <v>35</v>
      </c>
      <c r="F22" s="1" t="s">
        <v>36</v>
      </c>
    </row>
    <row r="23" spans="1:6" x14ac:dyDescent="0.55000000000000004">
      <c r="A23" s="1" t="s">
        <v>188</v>
      </c>
      <c r="B23" s="1">
        <v>22</v>
      </c>
      <c r="C23" s="1" t="s">
        <v>59</v>
      </c>
      <c r="D23" s="1" t="s">
        <v>125</v>
      </c>
      <c r="E23" s="1" t="s">
        <v>41</v>
      </c>
      <c r="F23" s="1" t="s">
        <v>42</v>
      </c>
    </row>
    <row r="24" spans="1:6" x14ac:dyDescent="0.55000000000000004">
      <c r="A24" s="1" t="s">
        <v>189</v>
      </c>
      <c r="B24" s="1">
        <v>23</v>
      </c>
      <c r="C24" s="1" t="s">
        <v>59</v>
      </c>
      <c r="D24" s="1" t="s">
        <v>60</v>
      </c>
      <c r="E24" s="1" t="s">
        <v>41</v>
      </c>
      <c r="F24" s="1" t="s">
        <v>42</v>
      </c>
    </row>
    <row r="25" spans="1:6" x14ac:dyDescent="0.55000000000000004">
      <c r="A25" s="1" t="s">
        <v>190</v>
      </c>
      <c r="B25" s="1">
        <v>24</v>
      </c>
      <c r="C25" s="1" t="s">
        <v>59</v>
      </c>
      <c r="D25" s="1" t="s">
        <v>44</v>
      </c>
      <c r="E25" s="1" t="s">
        <v>41</v>
      </c>
      <c r="F25" s="1" t="s">
        <v>42</v>
      </c>
    </row>
    <row r="26" spans="1:6" x14ac:dyDescent="0.55000000000000004">
      <c r="A26" s="1" t="s">
        <v>191</v>
      </c>
      <c r="B26" s="1">
        <v>25</v>
      </c>
      <c r="C26" s="1" t="s">
        <v>61</v>
      </c>
      <c r="D26" s="1" t="s">
        <v>62</v>
      </c>
      <c r="E26" s="1" t="s">
        <v>41</v>
      </c>
      <c r="F26" s="1" t="s">
        <v>42</v>
      </c>
    </row>
    <row r="27" spans="1:6" x14ac:dyDescent="0.55000000000000004">
      <c r="A27" s="1" t="s">
        <v>192</v>
      </c>
      <c r="B27" s="1">
        <v>26</v>
      </c>
      <c r="C27" s="1" t="s">
        <v>61</v>
      </c>
      <c r="D27" s="1" t="s">
        <v>63</v>
      </c>
      <c r="E27" s="1" t="s">
        <v>41</v>
      </c>
      <c r="F27" s="1" t="s">
        <v>42</v>
      </c>
    </row>
    <row r="28" spans="1:6" x14ac:dyDescent="0.55000000000000004">
      <c r="A28" s="1" t="s">
        <v>193</v>
      </c>
      <c r="B28" s="1">
        <v>27</v>
      </c>
      <c r="C28" s="1" t="s">
        <v>126</v>
      </c>
      <c r="D28" s="1" t="s">
        <v>127</v>
      </c>
      <c r="E28" s="1" t="s">
        <v>5</v>
      </c>
      <c r="F28" s="1" t="s">
        <v>36</v>
      </c>
    </row>
    <row r="29" spans="1:6" x14ac:dyDescent="0.55000000000000004">
      <c r="A29" s="1" t="s">
        <v>194</v>
      </c>
      <c r="B29" s="1">
        <v>28</v>
      </c>
      <c r="C29" s="1" t="s">
        <v>64</v>
      </c>
      <c r="D29" s="1" t="s">
        <v>65</v>
      </c>
      <c r="E29" s="1" t="s">
        <v>35</v>
      </c>
      <c r="F29" s="1" t="s">
        <v>36</v>
      </c>
    </row>
    <row r="30" spans="1:6" x14ac:dyDescent="0.55000000000000004">
      <c r="A30" s="1" t="s">
        <v>195</v>
      </c>
      <c r="B30" s="1">
        <v>29</v>
      </c>
      <c r="C30" s="1" t="s">
        <v>64</v>
      </c>
      <c r="D30" s="1" t="s">
        <v>128</v>
      </c>
      <c r="E30" s="1" t="s">
        <v>35</v>
      </c>
      <c r="F30" s="1" t="s">
        <v>36</v>
      </c>
    </row>
    <row r="31" spans="1:6" x14ac:dyDescent="0.55000000000000004">
      <c r="A31" s="1" t="s">
        <v>196</v>
      </c>
      <c r="B31" s="1">
        <v>30</v>
      </c>
      <c r="C31" s="1" t="s">
        <v>66</v>
      </c>
      <c r="D31" s="1" t="s">
        <v>129</v>
      </c>
      <c r="E31" s="1" t="s">
        <v>35</v>
      </c>
      <c r="F31" s="1" t="s">
        <v>36</v>
      </c>
    </row>
    <row r="32" spans="1:6" x14ac:dyDescent="0.55000000000000004">
      <c r="A32" s="1" t="s">
        <v>197</v>
      </c>
      <c r="B32" s="1">
        <v>31</v>
      </c>
      <c r="C32" s="1" t="s">
        <v>66</v>
      </c>
      <c r="D32" s="1" t="s">
        <v>67</v>
      </c>
      <c r="E32" s="1" t="s">
        <v>35</v>
      </c>
      <c r="F32" s="1" t="s">
        <v>36</v>
      </c>
    </row>
    <row r="33" spans="1:6" x14ac:dyDescent="0.55000000000000004">
      <c r="A33" s="1" t="s">
        <v>198</v>
      </c>
      <c r="B33" s="1">
        <v>32</v>
      </c>
      <c r="C33" s="1" t="s">
        <v>66</v>
      </c>
      <c r="D33" s="1" t="s">
        <v>130</v>
      </c>
      <c r="E33" s="1" t="s">
        <v>35</v>
      </c>
      <c r="F33" s="1" t="s">
        <v>36</v>
      </c>
    </row>
    <row r="34" spans="1:6" x14ac:dyDescent="0.55000000000000004">
      <c r="A34" s="1" t="s">
        <v>199</v>
      </c>
      <c r="B34" s="1">
        <v>33</v>
      </c>
      <c r="C34" s="1" t="s">
        <v>66</v>
      </c>
      <c r="D34" s="1" t="s">
        <v>68</v>
      </c>
      <c r="E34" s="1" t="s">
        <v>35</v>
      </c>
      <c r="F34" s="1" t="s">
        <v>36</v>
      </c>
    </row>
    <row r="35" spans="1:6" x14ac:dyDescent="0.55000000000000004">
      <c r="A35" s="1" t="s">
        <v>200</v>
      </c>
      <c r="B35" s="1">
        <v>34</v>
      </c>
      <c r="C35" s="1" t="s">
        <v>69</v>
      </c>
      <c r="D35" s="1" t="s">
        <v>70</v>
      </c>
      <c r="E35" s="1" t="s">
        <v>35</v>
      </c>
      <c r="F35" s="1" t="s">
        <v>36</v>
      </c>
    </row>
    <row r="36" spans="1:6" x14ac:dyDescent="0.55000000000000004">
      <c r="A36" s="1" t="s">
        <v>201</v>
      </c>
      <c r="B36" s="1">
        <v>35</v>
      </c>
      <c r="C36" s="1" t="s">
        <v>131</v>
      </c>
      <c r="D36" s="1" t="s">
        <v>119</v>
      </c>
      <c r="E36" s="1" t="s">
        <v>35</v>
      </c>
      <c r="F36" s="1" t="s">
        <v>36</v>
      </c>
    </row>
    <row r="37" spans="1:6" x14ac:dyDescent="0.55000000000000004">
      <c r="A37" s="1" t="s">
        <v>202</v>
      </c>
      <c r="B37" s="1">
        <v>36</v>
      </c>
      <c r="C37" s="1" t="s">
        <v>132</v>
      </c>
      <c r="D37" s="1" t="s">
        <v>133</v>
      </c>
      <c r="E37" s="1" t="s">
        <v>35</v>
      </c>
      <c r="F37" s="1" t="s">
        <v>36</v>
      </c>
    </row>
    <row r="38" spans="1:6" x14ac:dyDescent="0.55000000000000004">
      <c r="A38" s="1" t="s">
        <v>203</v>
      </c>
      <c r="B38" s="1">
        <v>37</v>
      </c>
      <c r="C38" s="1" t="s">
        <v>71</v>
      </c>
      <c r="D38" s="1" t="s">
        <v>72</v>
      </c>
      <c r="E38" s="1" t="s">
        <v>41</v>
      </c>
      <c r="F38" s="1" t="s">
        <v>42</v>
      </c>
    </row>
    <row r="39" spans="1:6" x14ac:dyDescent="0.55000000000000004">
      <c r="A39" s="1" t="s">
        <v>204</v>
      </c>
      <c r="B39" s="1">
        <v>38</v>
      </c>
      <c r="C39" s="1" t="s">
        <v>73</v>
      </c>
      <c r="D39" s="1" t="s">
        <v>74</v>
      </c>
      <c r="E39" s="1" t="s">
        <v>35</v>
      </c>
      <c r="F39" s="1" t="s">
        <v>36</v>
      </c>
    </row>
    <row r="40" spans="1:6" x14ac:dyDescent="0.55000000000000004">
      <c r="A40" s="1" t="s">
        <v>205</v>
      </c>
      <c r="B40" s="1">
        <v>39</v>
      </c>
      <c r="C40" s="1" t="s">
        <v>75</v>
      </c>
      <c r="D40" s="1" t="s">
        <v>76</v>
      </c>
      <c r="E40" s="1" t="s">
        <v>35</v>
      </c>
      <c r="F40" s="1" t="s">
        <v>36</v>
      </c>
    </row>
    <row r="41" spans="1:6" x14ac:dyDescent="0.55000000000000004">
      <c r="A41" s="1" t="s">
        <v>206</v>
      </c>
      <c r="B41" s="1">
        <v>40</v>
      </c>
      <c r="C41" s="1" t="s">
        <v>134</v>
      </c>
      <c r="D41" s="1" t="s">
        <v>135</v>
      </c>
      <c r="E41" s="1" t="s">
        <v>35</v>
      </c>
      <c r="F41" s="1" t="s">
        <v>36</v>
      </c>
    </row>
    <row r="42" spans="1:6" x14ac:dyDescent="0.55000000000000004">
      <c r="A42" s="1" t="s">
        <v>207</v>
      </c>
      <c r="B42" s="1">
        <v>41</v>
      </c>
      <c r="C42" s="1" t="s">
        <v>77</v>
      </c>
      <c r="D42" s="1" t="s">
        <v>136</v>
      </c>
      <c r="E42" s="1" t="s">
        <v>35</v>
      </c>
      <c r="F42" s="1" t="s">
        <v>36</v>
      </c>
    </row>
    <row r="43" spans="1:6" x14ac:dyDescent="0.55000000000000004">
      <c r="A43" s="1" t="s">
        <v>208</v>
      </c>
      <c r="B43" s="1">
        <v>42</v>
      </c>
      <c r="C43" s="1" t="s">
        <v>77</v>
      </c>
      <c r="D43" s="1" t="s">
        <v>78</v>
      </c>
      <c r="E43" s="1" t="s">
        <v>35</v>
      </c>
      <c r="F43" s="1" t="s">
        <v>36</v>
      </c>
    </row>
    <row r="44" spans="1:6" x14ac:dyDescent="0.55000000000000004">
      <c r="A44" s="1" t="s">
        <v>209</v>
      </c>
      <c r="B44" s="1">
        <v>43</v>
      </c>
      <c r="C44" s="1" t="s">
        <v>77</v>
      </c>
      <c r="D44" s="1" t="s">
        <v>137</v>
      </c>
      <c r="E44" s="1" t="s">
        <v>35</v>
      </c>
      <c r="F44" s="1" t="s">
        <v>36</v>
      </c>
    </row>
    <row r="45" spans="1:6" x14ac:dyDescent="0.55000000000000004">
      <c r="A45" s="1" t="s">
        <v>210</v>
      </c>
      <c r="B45" s="1">
        <v>44</v>
      </c>
      <c r="C45" s="1" t="s">
        <v>79</v>
      </c>
      <c r="D45" s="1" t="s">
        <v>242</v>
      </c>
      <c r="E45" s="1" t="s">
        <v>35</v>
      </c>
      <c r="F45" s="1" t="s">
        <v>36</v>
      </c>
    </row>
    <row r="46" spans="1:6" x14ac:dyDescent="0.55000000000000004">
      <c r="A46" s="1" t="s">
        <v>211</v>
      </c>
      <c r="B46" s="1">
        <v>45</v>
      </c>
      <c r="C46" s="1" t="s">
        <v>80</v>
      </c>
      <c r="D46" s="1" t="s">
        <v>81</v>
      </c>
      <c r="E46" s="1" t="s">
        <v>35</v>
      </c>
      <c r="F46" s="1" t="s">
        <v>36</v>
      </c>
    </row>
    <row r="47" spans="1:6" x14ac:dyDescent="0.55000000000000004">
      <c r="A47" s="1" t="s">
        <v>212</v>
      </c>
      <c r="B47" s="1">
        <v>46</v>
      </c>
      <c r="C47" s="1" t="s">
        <v>138</v>
      </c>
      <c r="D47" s="1" t="s">
        <v>139</v>
      </c>
      <c r="E47" s="1" t="s">
        <v>41</v>
      </c>
      <c r="F47" s="1" t="s">
        <v>42</v>
      </c>
    </row>
    <row r="48" spans="1:6" x14ac:dyDescent="0.55000000000000004">
      <c r="A48" s="1" t="s">
        <v>213</v>
      </c>
      <c r="B48" s="1">
        <v>47</v>
      </c>
      <c r="C48" s="1" t="s">
        <v>140</v>
      </c>
      <c r="D48" s="1" t="s">
        <v>141</v>
      </c>
      <c r="E48" s="1" t="s">
        <v>35</v>
      </c>
      <c r="F48" s="1" t="s">
        <v>36</v>
      </c>
    </row>
    <row r="49" spans="1:6" x14ac:dyDescent="0.55000000000000004">
      <c r="A49" s="1" t="s">
        <v>214</v>
      </c>
      <c r="B49" s="1">
        <v>48</v>
      </c>
      <c r="C49" s="1" t="s">
        <v>142</v>
      </c>
      <c r="D49" s="1" t="s">
        <v>143</v>
      </c>
      <c r="E49" s="1" t="s">
        <v>35</v>
      </c>
      <c r="F49" s="1" t="s">
        <v>36</v>
      </c>
    </row>
    <row r="50" spans="1:6" x14ac:dyDescent="0.55000000000000004">
      <c r="A50" s="1" t="s">
        <v>215</v>
      </c>
      <c r="B50" s="1">
        <v>49</v>
      </c>
      <c r="C50" s="1" t="s">
        <v>144</v>
      </c>
      <c r="D50" s="1" t="s">
        <v>145</v>
      </c>
      <c r="E50" s="1" t="s">
        <v>35</v>
      </c>
      <c r="F50" s="1" t="s">
        <v>36</v>
      </c>
    </row>
    <row r="51" spans="1:6" x14ac:dyDescent="0.55000000000000004">
      <c r="A51" s="1" t="s">
        <v>216</v>
      </c>
      <c r="B51" s="1">
        <v>50</v>
      </c>
      <c r="C51" s="1" t="s">
        <v>146</v>
      </c>
      <c r="D51" s="1" t="s">
        <v>147</v>
      </c>
      <c r="E51" s="1" t="s">
        <v>35</v>
      </c>
      <c r="F51" s="1" t="s">
        <v>5</v>
      </c>
    </row>
    <row r="52" spans="1:6" x14ac:dyDescent="0.55000000000000004">
      <c r="A52" s="1" t="s">
        <v>217</v>
      </c>
      <c r="B52" s="1">
        <v>51</v>
      </c>
      <c r="C52" s="1" t="s">
        <v>148</v>
      </c>
      <c r="D52" s="1" t="s">
        <v>149</v>
      </c>
      <c r="E52" s="1" t="s">
        <v>41</v>
      </c>
      <c r="F52" s="1" t="s">
        <v>42</v>
      </c>
    </row>
    <row r="53" spans="1:6" x14ac:dyDescent="0.55000000000000004">
      <c r="A53" s="1" t="s">
        <v>218</v>
      </c>
      <c r="B53" s="1">
        <v>52</v>
      </c>
      <c r="C53" s="1" t="s">
        <v>82</v>
      </c>
      <c r="D53" s="1" t="s">
        <v>83</v>
      </c>
      <c r="E53" s="1" t="s">
        <v>41</v>
      </c>
      <c r="F53" s="1" t="s">
        <v>42</v>
      </c>
    </row>
    <row r="54" spans="1:6" x14ac:dyDescent="0.55000000000000004">
      <c r="A54" s="1" t="s">
        <v>219</v>
      </c>
      <c r="B54" s="1">
        <v>53</v>
      </c>
      <c r="C54" s="1" t="s">
        <v>150</v>
      </c>
      <c r="D54" s="1" t="s">
        <v>151</v>
      </c>
      <c r="E54" s="1" t="s">
        <v>41</v>
      </c>
      <c r="F54" s="1" t="s">
        <v>42</v>
      </c>
    </row>
    <row r="55" spans="1:6" x14ac:dyDescent="0.55000000000000004">
      <c r="A55" s="1" t="s">
        <v>220</v>
      </c>
      <c r="B55" s="1">
        <v>54</v>
      </c>
      <c r="C55" s="1" t="s">
        <v>152</v>
      </c>
      <c r="D55" s="1" t="s">
        <v>153</v>
      </c>
      <c r="E55" s="1" t="s">
        <v>35</v>
      </c>
      <c r="F55" s="1" t="s">
        <v>36</v>
      </c>
    </row>
    <row r="56" spans="1:6" x14ac:dyDescent="0.55000000000000004">
      <c r="A56" s="1" t="s">
        <v>221</v>
      </c>
      <c r="B56" s="1">
        <v>55</v>
      </c>
      <c r="C56" s="1" t="s">
        <v>84</v>
      </c>
      <c r="D56" s="1" t="s">
        <v>85</v>
      </c>
      <c r="E56" s="1" t="s">
        <v>35</v>
      </c>
      <c r="F56" s="1" t="s">
        <v>36</v>
      </c>
    </row>
    <row r="57" spans="1:6" x14ac:dyDescent="0.55000000000000004">
      <c r="A57" s="1" t="s">
        <v>222</v>
      </c>
      <c r="B57" s="1">
        <v>56</v>
      </c>
      <c r="C57" s="1" t="s">
        <v>154</v>
      </c>
      <c r="D57" s="1" t="s">
        <v>155</v>
      </c>
      <c r="E57" s="1" t="s">
        <v>41</v>
      </c>
      <c r="F57" s="1" t="s">
        <v>42</v>
      </c>
    </row>
    <row r="58" spans="1:6" x14ac:dyDescent="0.55000000000000004">
      <c r="A58" s="1" t="s">
        <v>223</v>
      </c>
      <c r="B58" s="1">
        <v>57</v>
      </c>
      <c r="C58" s="1" t="s">
        <v>156</v>
      </c>
      <c r="D58" s="1" t="s">
        <v>157</v>
      </c>
      <c r="E58" s="1" t="s">
        <v>41</v>
      </c>
      <c r="F58" s="1" t="s">
        <v>42</v>
      </c>
    </row>
    <row r="59" spans="1:6" x14ac:dyDescent="0.55000000000000004">
      <c r="A59" s="1" t="s">
        <v>224</v>
      </c>
      <c r="B59" s="1">
        <v>58</v>
      </c>
      <c r="C59" s="1" t="s">
        <v>158</v>
      </c>
      <c r="D59" s="1" t="s">
        <v>159</v>
      </c>
      <c r="E59" s="1" t="s">
        <v>35</v>
      </c>
      <c r="F59" s="1" t="s">
        <v>36</v>
      </c>
    </row>
    <row r="60" spans="1:6" x14ac:dyDescent="0.55000000000000004">
      <c r="A60" s="1" t="s">
        <v>225</v>
      </c>
      <c r="B60" s="1">
        <v>59</v>
      </c>
      <c r="C60" s="1" t="s">
        <v>86</v>
      </c>
      <c r="D60" s="1" t="s">
        <v>160</v>
      </c>
      <c r="E60" s="1" t="s">
        <v>41</v>
      </c>
      <c r="F60" s="1" t="s">
        <v>42</v>
      </c>
    </row>
    <row r="61" spans="1:6" x14ac:dyDescent="0.55000000000000004">
      <c r="A61" s="1" t="s">
        <v>226</v>
      </c>
      <c r="B61" s="1">
        <v>60</v>
      </c>
      <c r="C61" s="1" t="s">
        <v>86</v>
      </c>
      <c r="D61" s="1" t="s">
        <v>87</v>
      </c>
      <c r="E61" s="1" t="s">
        <v>35</v>
      </c>
      <c r="F61" s="1" t="s">
        <v>36</v>
      </c>
    </row>
    <row r="62" spans="1:6" x14ac:dyDescent="0.55000000000000004">
      <c r="A62" s="1" t="s">
        <v>227</v>
      </c>
      <c r="B62" s="1">
        <v>61</v>
      </c>
      <c r="C62" s="1" t="s">
        <v>86</v>
      </c>
      <c r="D62" s="1" t="s">
        <v>161</v>
      </c>
      <c r="E62" s="1" t="s">
        <v>35</v>
      </c>
      <c r="F62" s="1" t="s">
        <v>36</v>
      </c>
    </row>
    <row r="63" spans="1:6" x14ac:dyDescent="0.55000000000000004">
      <c r="A63" s="1" t="s">
        <v>228</v>
      </c>
      <c r="B63" s="1">
        <v>62</v>
      </c>
      <c r="C63" s="1" t="s">
        <v>86</v>
      </c>
      <c r="D63" s="1" t="s">
        <v>162</v>
      </c>
      <c r="E63" s="1" t="s">
        <v>35</v>
      </c>
      <c r="F63" s="1" t="s">
        <v>5</v>
      </c>
    </row>
    <row r="64" spans="1:6" x14ac:dyDescent="0.55000000000000004">
      <c r="A64" s="1" t="s">
        <v>229</v>
      </c>
      <c r="B64" s="1">
        <v>63</v>
      </c>
      <c r="C64" s="1" t="s">
        <v>86</v>
      </c>
      <c r="D64" s="1" t="s">
        <v>163</v>
      </c>
      <c r="E64" s="1" t="s">
        <v>35</v>
      </c>
      <c r="F64" s="1" t="s">
        <v>36</v>
      </c>
    </row>
    <row r="65" spans="1:6" x14ac:dyDescent="0.55000000000000004">
      <c r="A65" s="1" t="s">
        <v>230</v>
      </c>
      <c r="B65" s="1">
        <v>64</v>
      </c>
      <c r="C65" s="1" t="s">
        <v>164</v>
      </c>
      <c r="D65" s="1" t="s">
        <v>165</v>
      </c>
      <c r="E65" s="1" t="s">
        <v>41</v>
      </c>
      <c r="F65" s="1" t="s">
        <v>42</v>
      </c>
    </row>
    <row r="66" spans="1:6" x14ac:dyDescent="0.55000000000000004">
      <c r="A66" s="1" t="s">
        <v>231</v>
      </c>
      <c r="B66" s="1">
        <v>65</v>
      </c>
      <c r="C66" s="1" t="s">
        <v>88</v>
      </c>
      <c r="D66" s="1" t="s">
        <v>89</v>
      </c>
      <c r="E66" s="1" t="s">
        <v>41</v>
      </c>
      <c r="F66" s="1" t="s">
        <v>42</v>
      </c>
    </row>
    <row r="67" spans="1:6" x14ac:dyDescent="0.55000000000000004">
      <c r="A67" s="1" t="s">
        <v>232</v>
      </c>
      <c r="B67" s="1">
        <v>66</v>
      </c>
      <c r="C67" s="1" t="s">
        <v>88</v>
      </c>
      <c r="D67" s="1" t="s">
        <v>166</v>
      </c>
      <c r="E67" s="1" t="s">
        <v>41</v>
      </c>
      <c r="F67" s="1" t="s">
        <v>42</v>
      </c>
    </row>
    <row r="68" spans="1:6" x14ac:dyDescent="0.55000000000000004">
      <c r="A68" s="1" t="s">
        <v>245</v>
      </c>
      <c r="B68" s="1">
        <v>1</v>
      </c>
      <c r="C68" s="1" t="s">
        <v>33</v>
      </c>
      <c r="D68" s="1" t="s">
        <v>34</v>
      </c>
      <c r="E68" s="1" t="s">
        <v>35</v>
      </c>
      <c r="F68" s="1" t="s">
        <v>36</v>
      </c>
    </row>
    <row r="69" spans="1:6" x14ac:dyDescent="0.55000000000000004">
      <c r="A69" s="1" t="s">
        <v>246</v>
      </c>
      <c r="B69" s="1">
        <v>3</v>
      </c>
      <c r="C69" s="1" t="s">
        <v>37</v>
      </c>
      <c r="D69" s="1" t="s">
        <v>38</v>
      </c>
      <c r="E69" s="1" t="s">
        <v>35</v>
      </c>
      <c r="F69" s="1" t="s">
        <v>36</v>
      </c>
    </row>
    <row r="70" spans="1:6" x14ac:dyDescent="0.55000000000000004">
      <c r="A70" s="1" t="s">
        <v>247</v>
      </c>
      <c r="B70" s="1">
        <v>4</v>
      </c>
      <c r="C70" s="1" t="s">
        <v>39</v>
      </c>
      <c r="D70" s="1" t="s">
        <v>40</v>
      </c>
      <c r="E70" s="1" t="s">
        <v>41</v>
      </c>
      <c r="F70" s="1" t="s">
        <v>42</v>
      </c>
    </row>
    <row r="71" spans="1:6" x14ac:dyDescent="0.55000000000000004">
      <c r="A71" s="1" t="s">
        <v>248</v>
      </c>
      <c r="B71" s="1">
        <v>5</v>
      </c>
      <c r="C71" s="1" t="s">
        <v>39</v>
      </c>
      <c r="D71" s="1" t="s">
        <v>43</v>
      </c>
      <c r="E71" s="1" t="s">
        <v>35</v>
      </c>
      <c r="F71" s="1" t="s">
        <v>36</v>
      </c>
    </row>
    <row r="72" spans="1:6" x14ac:dyDescent="0.55000000000000004">
      <c r="A72" s="1" t="s">
        <v>249</v>
      </c>
      <c r="B72" s="1">
        <v>6</v>
      </c>
      <c r="C72" s="1" t="s">
        <v>39</v>
      </c>
      <c r="D72" s="1" t="s">
        <v>44</v>
      </c>
      <c r="E72" s="1" t="s">
        <v>5</v>
      </c>
      <c r="F72" s="1" t="s">
        <v>42</v>
      </c>
    </row>
    <row r="73" spans="1:6" x14ac:dyDescent="0.55000000000000004">
      <c r="A73" s="1" t="s">
        <v>250</v>
      </c>
      <c r="B73" s="1">
        <v>7</v>
      </c>
      <c r="C73" s="1" t="s">
        <v>39</v>
      </c>
      <c r="D73" s="1" t="s">
        <v>251</v>
      </c>
      <c r="E73" s="1" t="s">
        <v>5</v>
      </c>
      <c r="F73" s="1" t="s">
        <v>42</v>
      </c>
    </row>
    <row r="74" spans="1:6" x14ac:dyDescent="0.55000000000000004">
      <c r="A74" s="1" t="s">
        <v>252</v>
      </c>
      <c r="B74" s="1">
        <v>8</v>
      </c>
      <c r="C74" s="1" t="s">
        <v>45</v>
      </c>
      <c r="D74" s="1" t="s">
        <v>46</v>
      </c>
      <c r="E74" s="1" t="s">
        <v>35</v>
      </c>
      <c r="F74" s="1" t="s">
        <v>36</v>
      </c>
    </row>
    <row r="75" spans="1:6" x14ac:dyDescent="0.55000000000000004">
      <c r="A75" s="1" t="s">
        <v>253</v>
      </c>
      <c r="B75" s="1">
        <v>11</v>
      </c>
      <c r="C75" s="1" t="s">
        <v>47</v>
      </c>
      <c r="D75" s="1" t="s">
        <v>48</v>
      </c>
      <c r="E75" s="1" t="s">
        <v>35</v>
      </c>
      <c r="F75" s="1" t="s">
        <v>36</v>
      </c>
    </row>
    <row r="76" spans="1:6" x14ac:dyDescent="0.55000000000000004">
      <c r="A76" s="1" t="s">
        <v>254</v>
      </c>
      <c r="B76" s="1">
        <v>13</v>
      </c>
      <c r="C76" s="1" t="s">
        <v>49</v>
      </c>
      <c r="D76" s="1" t="s">
        <v>50</v>
      </c>
      <c r="E76" s="1" t="s">
        <v>41</v>
      </c>
      <c r="F76" s="1" t="s">
        <v>42</v>
      </c>
    </row>
    <row r="77" spans="1:6" x14ac:dyDescent="0.55000000000000004">
      <c r="A77" s="1" t="s">
        <v>255</v>
      </c>
      <c r="B77" s="1">
        <v>15</v>
      </c>
      <c r="C77" s="1" t="s">
        <v>49</v>
      </c>
      <c r="D77" s="1" t="s">
        <v>51</v>
      </c>
      <c r="E77" s="1" t="s">
        <v>41</v>
      </c>
      <c r="F77" s="1" t="s">
        <v>42</v>
      </c>
    </row>
    <row r="78" spans="1:6" x14ac:dyDescent="0.55000000000000004">
      <c r="A78" s="1" t="s">
        <v>256</v>
      </c>
      <c r="B78" s="1">
        <v>16</v>
      </c>
      <c r="C78" s="1" t="s">
        <v>52</v>
      </c>
      <c r="D78" s="1" t="s">
        <v>53</v>
      </c>
      <c r="E78" s="1" t="s">
        <v>35</v>
      </c>
      <c r="F78" s="1" t="s">
        <v>36</v>
      </c>
    </row>
    <row r="79" spans="1:6" x14ac:dyDescent="0.55000000000000004">
      <c r="A79" s="1" t="s">
        <v>257</v>
      </c>
      <c r="B79" s="1">
        <v>18</v>
      </c>
      <c r="C79" s="1" t="s">
        <v>54</v>
      </c>
      <c r="D79" s="1" t="s">
        <v>55</v>
      </c>
      <c r="E79" s="1" t="s">
        <v>41</v>
      </c>
      <c r="F79" s="1" t="s">
        <v>42</v>
      </c>
    </row>
    <row r="80" spans="1:6" x14ac:dyDescent="0.55000000000000004">
      <c r="A80" s="1" t="s">
        <v>258</v>
      </c>
      <c r="B80" s="1">
        <v>19</v>
      </c>
      <c r="C80" s="1" t="s">
        <v>56</v>
      </c>
      <c r="D80" s="1" t="s">
        <v>57</v>
      </c>
      <c r="E80" s="1" t="s">
        <v>5</v>
      </c>
      <c r="F80" s="1" t="s">
        <v>36</v>
      </c>
    </row>
    <row r="81" spans="1:6" x14ac:dyDescent="0.55000000000000004">
      <c r="A81" s="1" t="s">
        <v>259</v>
      </c>
      <c r="B81" s="1">
        <v>21</v>
      </c>
      <c r="C81" s="1" t="s">
        <v>58</v>
      </c>
      <c r="D81" s="1" t="s">
        <v>260</v>
      </c>
      <c r="E81" s="1" t="s">
        <v>35</v>
      </c>
      <c r="F81" s="1" t="s">
        <v>36</v>
      </c>
    </row>
    <row r="82" spans="1:6" x14ac:dyDescent="0.55000000000000004">
      <c r="A82" s="1" t="s">
        <v>261</v>
      </c>
      <c r="B82" s="1">
        <v>23</v>
      </c>
      <c r="C82" s="1" t="s">
        <v>59</v>
      </c>
      <c r="D82" s="1" t="s">
        <v>60</v>
      </c>
      <c r="E82" s="1" t="s">
        <v>35</v>
      </c>
      <c r="F82" s="1" t="s">
        <v>36</v>
      </c>
    </row>
    <row r="83" spans="1:6" x14ac:dyDescent="0.55000000000000004">
      <c r="A83" s="1" t="s">
        <v>262</v>
      </c>
      <c r="B83" s="1">
        <v>25</v>
      </c>
      <c r="C83" s="1" t="s">
        <v>61</v>
      </c>
      <c r="D83" s="1" t="s">
        <v>62</v>
      </c>
      <c r="E83" s="1" t="s">
        <v>41</v>
      </c>
      <c r="F83" s="1" t="s">
        <v>42</v>
      </c>
    </row>
    <row r="84" spans="1:6" x14ac:dyDescent="0.55000000000000004">
      <c r="A84" s="1" t="s">
        <v>263</v>
      </c>
      <c r="B84" s="1">
        <v>26</v>
      </c>
      <c r="C84" s="1" t="s">
        <v>61</v>
      </c>
      <c r="D84" s="1" t="s">
        <v>63</v>
      </c>
      <c r="E84" s="1" t="s">
        <v>41</v>
      </c>
      <c r="F84" s="1" t="s">
        <v>42</v>
      </c>
    </row>
    <row r="85" spans="1:6" x14ac:dyDescent="0.55000000000000004">
      <c r="A85" s="1" t="s">
        <v>264</v>
      </c>
      <c r="B85" s="1">
        <v>28</v>
      </c>
      <c r="C85" s="1" t="s">
        <v>64</v>
      </c>
      <c r="D85" s="1" t="s">
        <v>65</v>
      </c>
      <c r="E85" s="1" t="s">
        <v>35</v>
      </c>
      <c r="F85" s="1" t="s">
        <v>36</v>
      </c>
    </row>
    <row r="86" spans="1:6" x14ac:dyDescent="0.55000000000000004">
      <c r="A86" s="1" t="s">
        <v>265</v>
      </c>
      <c r="B86" s="1">
        <v>31</v>
      </c>
      <c r="C86" s="1" t="s">
        <v>66</v>
      </c>
      <c r="D86" s="1" t="s">
        <v>67</v>
      </c>
      <c r="E86" s="1" t="s">
        <v>35</v>
      </c>
      <c r="F86" s="1" t="s">
        <v>36</v>
      </c>
    </row>
    <row r="87" spans="1:6" x14ac:dyDescent="0.55000000000000004">
      <c r="A87" s="1" t="s">
        <v>266</v>
      </c>
      <c r="B87" s="1">
        <v>33</v>
      </c>
      <c r="C87" s="1" t="s">
        <v>66</v>
      </c>
      <c r="D87" s="1" t="s">
        <v>68</v>
      </c>
      <c r="E87" s="1" t="s">
        <v>35</v>
      </c>
      <c r="F87" s="1" t="s">
        <v>36</v>
      </c>
    </row>
    <row r="88" spans="1:6" x14ac:dyDescent="0.55000000000000004">
      <c r="A88" s="1" t="s">
        <v>267</v>
      </c>
      <c r="B88" s="1">
        <v>34</v>
      </c>
      <c r="C88" s="1" t="s">
        <v>69</v>
      </c>
      <c r="D88" s="1" t="s">
        <v>70</v>
      </c>
      <c r="E88" s="1" t="s">
        <v>35</v>
      </c>
      <c r="F88" s="1" t="s">
        <v>36</v>
      </c>
    </row>
    <row r="89" spans="1:6" x14ac:dyDescent="0.55000000000000004">
      <c r="A89" s="1" t="s">
        <v>268</v>
      </c>
      <c r="B89" s="1">
        <v>37</v>
      </c>
      <c r="C89" s="1" t="s">
        <v>71</v>
      </c>
      <c r="D89" s="1" t="s">
        <v>72</v>
      </c>
      <c r="E89" s="1" t="s">
        <v>41</v>
      </c>
      <c r="F89" s="1" t="s">
        <v>42</v>
      </c>
    </row>
    <row r="90" spans="1:6" x14ac:dyDescent="0.55000000000000004">
      <c r="A90" s="1" t="s">
        <v>269</v>
      </c>
      <c r="B90" s="1">
        <v>38</v>
      </c>
      <c r="C90" s="1" t="s">
        <v>73</v>
      </c>
      <c r="D90" s="1" t="s">
        <v>74</v>
      </c>
      <c r="E90" s="1" t="s">
        <v>35</v>
      </c>
      <c r="F90" s="1" t="s">
        <v>36</v>
      </c>
    </row>
    <row r="91" spans="1:6" x14ac:dyDescent="0.55000000000000004">
      <c r="A91" s="1" t="s">
        <v>270</v>
      </c>
      <c r="B91" s="1">
        <v>39</v>
      </c>
      <c r="C91" s="1" t="s">
        <v>75</v>
      </c>
      <c r="D91" s="1" t="s">
        <v>76</v>
      </c>
      <c r="E91" s="1" t="s">
        <v>35</v>
      </c>
      <c r="F91" s="1" t="s">
        <v>36</v>
      </c>
    </row>
    <row r="92" spans="1:6" x14ac:dyDescent="0.55000000000000004">
      <c r="A92" s="1" t="s">
        <v>271</v>
      </c>
      <c r="B92" s="1">
        <v>42</v>
      </c>
      <c r="C92" s="1" t="s">
        <v>77</v>
      </c>
      <c r="D92" s="1" t="s">
        <v>78</v>
      </c>
      <c r="E92" s="1" t="s">
        <v>35</v>
      </c>
      <c r="F92" s="1" t="s">
        <v>36</v>
      </c>
    </row>
    <row r="93" spans="1:6" x14ac:dyDescent="0.55000000000000004">
      <c r="A93" s="1" t="s">
        <v>272</v>
      </c>
      <c r="B93" s="1">
        <v>44</v>
      </c>
      <c r="C93" s="1" t="s">
        <v>79</v>
      </c>
      <c r="D93" s="1" t="s">
        <v>242</v>
      </c>
      <c r="E93" s="1" t="s">
        <v>35</v>
      </c>
      <c r="F93" s="1" t="s">
        <v>36</v>
      </c>
    </row>
    <row r="94" spans="1:6" x14ac:dyDescent="0.55000000000000004">
      <c r="A94" s="1" t="s">
        <v>273</v>
      </c>
      <c r="B94" s="1">
        <v>45</v>
      </c>
      <c r="C94" s="1" t="s">
        <v>80</v>
      </c>
      <c r="D94" s="1" t="s">
        <v>81</v>
      </c>
      <c r="E94" s="1" t="s">
        <v>35</v>
      </c>
      <c r="F94" s="1" t="s">
        <v>36</v>
      </c>
    </row>
    <row r="95" spans="1:6" x14ac:dyDescent="0.55000000000000004">
      <c r="A95" s="1" t="s">
        <v>274</v>
      </c>
      <c r="B95" s="1">
        <v>52</v>
      </c>
      <c r="C95" s="1" t="s">
        <v>82</v>
      </c>
      <c r="D95" s="1" t="s">
        <v>83</v>
      </c>
      <c r="E95" s="1" t="s">
        <v>41</v>
      </c>
      <c r="F95" s="1" t="s">
        <v>42</v>
      </c>
    </row>
    <row r="96" spans="1:6" x14ac:dyDescent="0.55000000000000004">
      <c r="A96" s="1" t="s">
        <v>275</v>
      </c>
      <c r="B96" s="1">
        <v>55</v>
      </c>
      <c r="C96" s="1" t="s">
        <v>84</v>
      </c>
      <c r="D96" s="1" t="s">
        <v>85</v>
      </c>
      <c r="E96" s="1" t="s">
        <v>35</v>
      </c>
      <c r="F96" s="1" t="s">
        <v>36</v>
      </c>
    </row>
    <row r="97" spans="1:6" x14ac:dyDescent="0.55000000000000004">
      <c r="A97" s="1" t="s">
        <v>276</v>
      </c>
      <c r="B97" s="1">
        <v>60</v>
      </c>
      <c r="C97" s="1" t="s">
        <v>86</v>
      </c>
      <c r="D97" s="1" t="s">
        <v>87</v>
      </c>
      <c r="E97" s="1" t="s">
        <v>35</v>
      </c>
      <c r="F97" s="1" t="s">
        <v>36</v>
      </c>
    </row>
    <row r="98" spans="1:6" x14ac:dyDescent="0.55000000000000004">
      <c r="A98" s="1" t="s">
        <v>277</v>
      </c>
      <c r="B98" s="1">
        <v>65</v>
      </c>
      <c r="C98" s="1" t="s">
        <v>88</v>
      </c>
      <c r="D98" s="1" t="s">
        <v>89</v>
      </c>
      <c r="E98" s="1" t="s">
        <v>41</v>
      </c>
      <c r="F98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 2018 Summary</vt:lpstr>
      <vt:lpstr>June 2018 All Counts</vt:lpstr>
      <vt:lpstr>Locations</vt:lpstr>
    </vt:vector>
  </TitlesOfParts>
  <Company>City of Boston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Najah Casimir</dc:creator>
  <cp:lastModifiedBy>hannah fong</cp:lastModifiedBy>
  <cp:lastPrinted>2020-01-25T00:53:30Z</cp:lastPrinted>
  <dcterms:created xsi:type="dcterms:W3CDTF">2017-11-09T15:59:22Z</dcterms:created>
  <dcterms:modified xsi:type="dcterms:W3CDTF">2020-04-09T15:48:01Z</dcterms:modified>
</cp:coreProperties>
</file>