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8_{B946B08C-4319-4073-AB14-6AE1526D0774}" xr6:coauthVersionLast="47" xr6:coauthVersionMax="47" xr10:uidLastSave="{00000000-0000-0000-0000-000000000000}"/>
  <bookViews>
    <workbookView xWindow="-120" yWindow="-120" windowWidth="29040" windowHeight="15720" tabRatio="729" xr2:uid="{00000000-000D-0000-FFFF-FFFF00000000}"/>
  </bookViews>
  <sheets>
    <sheet name="38D_Overview" sheetId="12" r:id="rId1"/>
    <sheet name="IncomeExpenseReport" sheetId="1" r:id="rId2"/>
    <sheet name="Section 1" sheetId="7" r:id="rId3"/>
    <sheet name="Section 2" sheetId="8" r:id="rId4"/>
    <sheet name="Section 3" sheetId="9" r:id="rId5"/>
    <sheet name="Section 4" sheetId="17" r:id="rId6"/>
    <sheet name="Section 5" sheetId="25" r:id="rId7"/>
    <sheet name="Section 6" sheetId="11" r:id="rId8"/>
    <sheet name="Section 7" sheetId="10" r:id="rId9"/>
    <sheet name="Section 8" sheetId="27" r:id="rId10"/>
    <sheet name="Section 9" sheetId="28" r:id="rId11"/>
    <sheet name="Section 10" sheetId="22" r:id="rId12"/>
    <sheet name="Section 11" sheetId="20" r:id="rId13"/>
    <sheet name="SummarySheet" sheetId="31" r:id="rId14"/>
  </sheets>
  <definedNames>
    <definedName name="ADR">IncomeExpenseReport!$B$8</definedName>
    <definedName name="Available_Room_Nights">IncomeExpenseReport!$B$5</definedName>
    <definedName name="Average_Daily_Rate__ADR">IncomeExpenseReport!$B$8</definedName>
    <definedName name="Building_Name" localSheetId="13">SummarySheet!$B$5</definedName>
    <definedName name="Building_Name">'38D_Overview'!$B$6</definedName>
    <definedName name="ExpenseCells">#REF!,#REF!,#REF!,#REF!,#REF!,#REF!</definedName>
    <definedName name="Franchise_Fee">IncomeExpenseReport!$B$52</definedName>
    <definedName name="LeaseBasis">#REF!</definedName>
    <definedName name="LeaseInfo">#REF!</definedName>
    <definedName name="LeaseType">#REF!</definedName>
    <definedName name="Management_Fee">IncomeExpenseReport!$B$36</definedName>
    <definedName name="Number_of_Rooms">IncomeExpenseReport!$B$4</definedName>
    <definedName name="Occupied_Room_Nights">IncomeExpenseReport!$B$7</definedName>
    <definedName name="Percent_Occupancy">IncomeExpenseReport!$B$6</definedName>
    <definedName name="_xlnm.Print_Area" localSheetId="0">'38D_Overview'!$A$1:$K$26</definedName>
    <definedName name="_xlnm.Print_Area" localSheetId="1">IncomeExpenseReport!$A$1:$E$56</definedName>
    <definedName name="_xlnm.Print_Area" localSheetId="2">'Section 1'!$A$1:$D$22</definedName>
    <definedName name="_xlnm.Print_Area" localSheetId="11">'Section 10'!$A$1:$C$22</definedName>
    <definedName name="_xlnm.Print_Area" localSheetId="12">'Section 11'!$A$1:$G$22</definedName>
    <definedName name="_xlnm.Print_Area" localSheetId="3">'Section 2'!$A$1:$L$23</definedName>
    <definedName name="_xlnm.Print_Area" localSheetId="4">'Section 3'!$A$1:$C$22</definedName>
    <definedName name="_xlnm.Print_Area" localSheetId="5">'Section 4'!$A$1:$C$22</definedName>
    <definedName name="_xlnm.Print_Area" localSheetId="6">'Section 5'!$A$1:$H$4</definedName>
    <definedName name="_xlnm.Print_Area" localSheetId="7">'Section 6'!$A$1:$C$22</definedName>
    <definedName name="_xlnm.Print_Area" localSheetId="8">'Section 7'!$A$1:$C$22</definedName>
    <definedName name="_xlnm.Print_Area" localSheetId="9">'Section 8'!$A$1:$B$4</definedName>
    <definedName name="_xlnm.Print_Area" localSheetId="10">'Section 9'!$A$1:$B$4</definedName>
    <definedName name="_xlnm.Print_Area" localSheetId="13">SummarySheet!$A$1:$B$5</definedName>
    <definedName name="Return_of_Personal_Property">IncomeExpenseReport!$B$44</definedName>
    <definedName name="Return_on_Personal_Property">IncomeExpenseReport!$B$43</definedName>
    <definedName name="Revenue_Per_Available_Room__RevPAR">IncomeExpenseReport!$B$9</definedName>
    <definedName name="Section1">IncomeExpenseReport!$D$17</definedName>
    <definedName name="Section10">IncomeExpenseReport!$D$47</definedName>
    <definedName name="Section11">IncomeExpenseReport!$D$51</definedName>
    <definedName name="Section2">IncomeExpenseReport!$D$18</definedName>
    <definedName name="Section3">IncomeExpenseReport!$D$19</definedName>
    <definedName name="Section4">IncomeExpenseReport!$D$20</definedName>
    <definedName name="Section5">IncomeExpenseReport!$D$21</definedName>
    <definedName name="Section6">IncomeExpenseReport!$D$29</definedName>
    <definedName name="Section7">IncomeExpenseReport!$D$30</definedName>
    <definedName name="Section8">IncomeExpenseReport!$D$43</definedName>
    <definedName name="Section9">IncomeExpenseReport!$D$44</definedName>
    <definedName name="Total_Expense">IncomeExpenseReport!$B$31</definedName>
    <definedName name="Total_Fixed">IncomeExpenseReport!$B$48</definedName>
    <definedName name="Total_Other">IncomeExpenseReport!$B$54</definedName>
    <definedName name="Total_Revenue">IncomeExpenseReport!$B$22</definedName>
    <definedName name="Total_Unallocated">IncomeExpenseReport!$B$40</definedName>
    <definedName name="UseofSpace">#REF!</definedName>
    <definedName name="Z_3687FC8B_D0CB_43C9_8478_35DEF022FA39_.wvu.PrintArea" localSheetId="0" hidden="1">'38D_Overview'!$A$1:$K$26</definedName>
    <definedName name="Z_3687FC8B_D0CB_43C9_8478_35DEF022FA39_.wvu.PrintArea" localSheetId="1" hidden="1">IncomeExpenseReport!$A$2:$E$56</definedName>
    <definedName name="Z_3687FC8B_D0CB_43C9_8478_35DEF022FA39_.wvu.PrintArea" localSheetId="2" hidden="1">'Section 1'!$A$2:$D$22</definedName>
    <definedName name="Z_3687FC8B_D0CB_43C9_8478_35DEF022FA39_.wvu.PrintArea" localSheetId="11" hidden="1">'Section 10'!$A$2:$C$22</definedName>
    <definedName name="Z_3687FC8B_D0CB_43C9_8478_35DEF022FA39_.wvu.PrintArea" localSheetId="12" hidden="1">'Section 11'!$A$2:$G$22</definedName>
    <definedName name="Z_3687FC8B_D0CB_43C9_8478_35DEF022FA39_.wvu.PrintArea" localSheetId="3" hidden="1">'Section 2'!$A$2:$L$23</definedName>
    <definedName name="Z_3687FC8B_D0CB_43C9_8478_35DEF022FA39_.wvu.PrintArea" localSheetId="4" hidden="1">'Section 3'!$A$2:$C$22</definedName>
    <definedName name="Z_3687FC8B_D0CB_43C9_8478_35DEF022FA39_.wvu.PrintArea" localSheetId="7" hidden="1">'Section 6'!$A$3:$C$22</definedName>
    <definedName name="Z_3687FC8B_D0CB_43C9_8478_35DEF022FA39_.wvu.PrintArea" localSheetId="8" hidden="1">'Section 7'!$A$3:$C$22</definedName>
    <definedName name="Z_3687FC8B_D0CB_43C9_8478_35DEF022FA39_.wvu.PrintArea" localSheetId="9" hidden="1">'Section 8'!#REF!</definedName>
    <definedName name="Z_3687FC8B_D0CB_43C9_8478_35DEF022FA39_.wvu.PrintArea" localSheetId="10" hidden="1">'Section 9'!#REF!</definedName>
    <definedName name="Z_3687FC8B_D0CB_43C9_8478_35DEF022FA39_.wvu.PrintArea" localSheetId="13" hidden="1">SummarySheet!$A$1:$K$28</definedName>
  </definedNames>
  <calcPr calcId="191029"/>
  <customWorkbookViews>
    <customWorkbookView name="38D_Overview" guid="{3687FC8B-D0CB-43C9-8478-35DEF022FA39}" includeHiddenRowCol="0" maximized="1" windowWidth="1920" windowHeight="855" tabRatio="729"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 r="B9" i="1"/>
  <c r="B47" i="1"/>
  <c r="C23" i="10"/>
  <c r="B30" i="1"/>
  <c r="B29" i="1"/>
  <c r="B17" i="1"/>
  <c r="B51" i="1"/>
  <c r="B54" i="1" s="1"/>
  <c r="D5" i="25"/>
  <c r="B44" i="1"/>
  <c r="B43" i="1"/>
  <c r="G23" i="20"/>
  <c r="F23" i="20"/>
  <c r="B3" i="1"/>
  <c r="B20" i="1"/>
  <c r="B19" i="1"/>
  <c r="B21" i="1"/>
  <c r="B5" i="1"/>
  <c r="B7" i="1"/>
  <c r="C23" i="22"/>
  <c r="C23" i="7"/>
  <c r="C23" i="9"/>
  <c r="C23" i="17"/>
  <c r="C23" i="11"/>
  <c r="M5" i="8"/>
  <c r="M6" i="8"/>
  <c r="M7" i="8"/>
  <c r="M8" i="8"/>
  <c r="M9" i="8"/>
  <c r="M10" i="8"/>
  <c r="M11" i="8"/>
  <c r="M12" i="8"/>
  <c r="M13" i="8"/>
  <c r="M14" i="8"/>
  <c r="M15" i="8"/>
  <c r="M16" i="8"/>
  <c r="M17" i="8"/>
  <c r="M18" i="8"/>
  <c r="M19" i="8"/>
  <c r="M20" i="8"/>
  <c r="M21" i="8"/>
  <c r="M22" i="8"/>
  <c r="M23" i="8"/>
  <c r="M4" i="8"/>
  <c r="B31" i="1" l="1"/>
  <c r="M24" i="8"/>
  <c r="B18" i="1" s="1"/>
  <c r="B22" i="1" s="1"/>
  <c r="B48" i="1"/>
  <c r="B56" i="1" l="1"/>
</calcChain>
</file>

<file path=xl/sharedStrings.xml><?xml version="1.0" encoding="utf-8"?>
<sst xmlns="http://schemas.openxmlformats.org/spreadsheetml/2006/main" count="212" uniqueCount="181">
  <si>
    <t>Food</t>
  </si>
  <si>
    <t>Beverage</t>
  </si>
  <si>
    <t>Telephone</t>
  </si>
  <si>
    <t>Parking Revenue</t>
  </si>
  <si>
    <t>Meeting Rooms</t>
  </si>
  <si>
    <t>Leased Space Revenue</t>
  </si>
  <si>
    <t>Total Revenue</t>
  </si>
  <si>
    <t>Cost of Food</t>
  </si>
  <si>
    <t>Cost of Beverage</t>
  </si>
  <si>
    <t>Management Fee</t>
  </si>
  <si>
    <t>Marketing</t>
  </si>
  <si>
    <t>Total Unallocated</t>
  </si>
  <si>
    <t>Insurance</t>
  </si>
  <si>
    <t>Other</t>
  </si>
  <si>
    <t>Total Fixed</t>
  </si>
  <si>
    <t>Revenue Source</t>
  </si>
  <si>
    <t>Floor</t>
  </si>
  <si>
    <t>Use of Space</t>
  </si>
  <si>
    <t>Rentable Area (SF)</t>
  </si>
  <si>
    <t>Tenant Fit-out ($/SF)</t>
  </si>
  <si>
    <t>Commission ($/SF)</t>
  </si>
  <si>
    <t>Total Amount</t>
  </si>
  <si>
    <t>Expenses</t>
  </si>
  <si>
    <t>Fixed Charges</t>
  </si>
  <si>
    <t>Expense Source</t>
  </si>
  <si>
    <t>Free rent Term (in months)</t>
  </si>
  <si>
    <t>Revenue</t>
  </si>
  <si>
    <t>Dear Owner/Representative:</t>
  </si>
  <si>
    <t>Contact Email Address:</t>
  </si>
  <si>
    <t>Name of Preparer:</t>
  </si>
  <si>
    <t>Name of Owner:</t>
  </si>
  <si>
    <t>Date:</t>
  </si>
  <si>
    <t>Fill out Section 2</t>
  </si>
  <si>
    <t>Fill out Section 3</t>
  </si>
  <si>
    <t>Fill out Section 4</t>
  </si>
  <si>
    <t>Fill out Section 5</t>
  </si>
  <si>
    <t>Please submit the following information:</t>
  </si>
  <si>
    <t>Example</t>
  </si>
  <si>
    <t>Mezzanine</t>
  </si>
  <si>
    <t>Black Tie Café</t>
  </si>
  <si>
    <t>Café</t>
  </si>
  <si>
    <t>Lease Term (in months)</t>
  </si>
  <si>
    <t>Lease Start Date (mm/dd/yyyy)</t>
  </si>
  <si>
    <t>Return to Income Expense Report</t>
  </si>
  <si>
    <t>Number of Rooms</t>
  </si>
  <si>
    <t>Percent Occupancy</t>
  </si>
  <si>
    <t>General Information</t>
  </si>
  <si>
    <t>Franchise Fee</t>
  </si>
  <si>
    <t>Reserve Replacement</t>
  </si>
  <si>
    <t>Net Operating Income</t>
  </si>
  <si>
    <t>Rooms</t>
  </si>
  <si>
    <t>Food &amp; Beverage Other Income</t>
  </si>
  <si>
    <t>Administrative &amp; General</t>
  </si>
  <si>
    <t>Return on Personal Property</t>
  </si>
  <si>
    <t>Return of Personal Property</t>
  </si>
  <si>
    <t>N</t>
  </si>
  <si>
    <t>Incentive Management Fee</t>
  </si>
  <si>
    <t>Miscellaneous Other Expenses</t>
  </si>
  <si>
    <t>Departmental Other Expenses</t>
  </si>
  <si>
    <t>Unallocated Expenses</t>
  </si>
  <si>
    <t>Other Expenses</t>
  </si>
  <si>
    <t>Name of Hotel/ Motel/ Bed &amp; Breakfast</t>
  </si>
  <si>
    <t>Other Revenue</t>
  </si>
  <si>
    <t xml:space="preserve">Hotel Operated Shop Revenue   </t>
  </si>
  <si>
    <t>Utilities</t>
  </si>
  <si>
    <t>Repairs &amp; Maintenance</t>
  </si>
  <si>
    <t>Fill out Section 6</t>
  </si>
  <si>
    <t>Average Daily Rate (ADR)</t>
  </si>
  <si>
    <t>Revenue Per Available Room (RevPAR)</t>
  </si>
  <si>
    <t>Available Room Nights</t>
  </si>
  <si>
    <t>Total Revenue Collected</t>
  </si>
  <si>
    <t>Rentable SF</t>
  </si>
  <si>
    <t>Lease Basis (Gross, N, NN, NNN)</t>
  </si>
  <si>
    <t>Expense Amount</t>
  </si>
  <si>
    <t>Fill out Section 7</t>
  </si>
  <si>
    <t>Tenant Name</t>
  </si>
  <si>
    <t>Do you earn revenue from hotel operated shops?</t>
  </si>
  <si>
    <t>Do you earn revenue from leased space?</t>
  </si>
  <si>
    <t>Do you earn revenue from other food and beverage income?</t>
  </si>
  <si>
    <t>Do you have capital expenditures?</t>
  </si>
  <si>
    <t xml:space="preserve">Do you have other departmental expenses? </t>
  </si>
  <si>
    <t>Do you have other miscellaneous expenses?</t>
  </si>
  <si>
    <t>Phone Number:</t>
  </si>
  <si>
    <t>Building Name (Hotel/Motel/Bed &amp; Breakfast):</t>
  </si>
  <si>
    <t>Parcel ID Number(s)*:</t>
  </si>
  <si>
    <t>Property Street Address:</t>
  </si>
  <si>
    <t>City:</t>
  </si>
  <si>
    <t>State:</t>
  </si>
  <si>
    <t>Owner Name:</t>
  </si>
  <si>
    <t>Owner Company Name:</t>
  </si>
  <si>
    <t>Owner Street Address:</t>
  </si>
  <si>
    <t>Owner City:</t>
  </si>
  <si>
    <t>Affidavit</t>
  </si>
  <si>
    <t>Please answer using the drop down menu:</t>
  </si>
  <si>
    <t>Fill out Section 1</t>
  </si>
  <si>
    <t>MA</t>
  </si>
  <si>
    <t>Boston</t>
  </si>
  <si>
    <t>Do you earn revenue from other sources?</t>
  </si>
  <si>
    <t>Occupied Room Nights</t>
  </si>
  <si>
    <t>Do you have other fixed charges?</t>
  </si>
  <si>
    <t>Fill out Section 8</t>
  </si>
  <si>
    <t>Section 4: Other Revenue</t>
  </si>
  <si>
    <t>Section 3: Food &amp; Beverage Other Income</t>
  </si>
  <si>
    <t>Section 1: Hotel Operated Shops</t>
  </si>
  <si>
    <t>Start Date (mm/dd/yyyy)</t>
  </si>
  <si>
    <t>End Date (mm/dd/yyyy)</t>
  </si>
  <si>
    <t>Expected Life (Years)</t>
  </si>
  <si>
    <t>Description</t>
  </si>
  <si>
    <t>*If applicable, please enter additional PIDs in the green boxes below</t>
  </si>
  <si>
    <t>*Please provide management contract abstracts in a separate attachment with your Parcel ID.</t>
  </si>
  <si>
    <t>*Please provide detailed documentation in a separate attachment with your Parcel ID</t>
  </si>
  <si>
    <r>
      <rPr>
        <i/>
        <u/>
        <sz val="11"/>
        <color theme="1"/>
        <rFont val="Calibri"/>
        <family val="2"/>
        <scheme val="minor"/>
      </rPr>
      <t>By providing my name below</t>
    </r>
    <r>
      <rPr>
        <i/>
        <sz val="11"/>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</si>
  <si>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t>
  </si>
  <si>
    <t>You have reached the final tab, please review all tabs of data entered. If you have any comments regarding your data, please enter them in the box below:</t>
  </si>
  <si>
    <r>
      <t xml:space="preserve">The following information is requested pursuant to Massachusetts General Law Chapter 59; Section 38D, as amended, in order to determine market income and expense standards and develop fair and equitable valuations.  Please submit all requested information to the City of Boston </t>
    </r>
    <r>
      <rPr>
        <b/>
        <u/>
        <sz val="11"/>
        <color rgb="FF000000"/>
        <rFont val="Calibri"/>
        <family val="2"/>
        <scheme val="minor"/>
      </rPr>
      <t>within</t>
    </r>
    <r>
      <rPr>
        <b/>
        <u/>
        <sz val="11"/>
        <rFont val="Calibri"/>
        <family val="2"/>
        <scheme val="minor"/>
      </rPr>
      <t xml:space="preserve"> sixty (60) days of the notice mailing date</t>
    </r>
    <r>
      <rPr>
        <sz val="11"/>
        <rFont val="Calibri"/>
        <family val="2"/>
        <scheme val="minor"/>
      </rPr>
      <t>.</t>
    </r>
  </si>
  <si>
    <t>Do you earn revenue from parking?</t>
  </si>
  <si>
    <t>Fill out Section 9</t>
  </si>
  <si>
    <t>Number of Spaces</t>
  </si>
  <si>
    <t>Total Collected Income</t>
  </si>
  <si>
    <t>Valet or Self-Park</t>
  </si>
  <si>
    <t>Residential</t>
  </si>
  <si>
    <t>Commercial</t>
  </si>
  <si>
    <t>Is there a lease or management agreement?</t>
  </si>
  <si>
    <t>Date of lease or management agreement</t>
  </si>
  <si>
    <t>Name of lessee or operator</t>
  </si>
  <si>
    <t>Section 5: Parking Information</t>
  </si>
  <si>
    <t>Section 6: Departmental Expense</t>
  </si>
  <si>
    <t>Section 7: Miscellaneous Expense</t>
  </si>
  <si>
    <t>Info and Telecommunications Systems</t>
  </si>
  <si>
    <t>Fill out Section 10</t>
  </si>
  <si>
    <t>Fill out Section 11</t>
  </si>
  <si>
    <t>Do you have return of personal property?</t>
  </si>
  <si>
    <t>Do you have return on personal property?</t>
  </si>
  <si>
    <t>Section 8: Return on Personal Property</t>
  </si>
  <si>
    <t>Section 10: Other Fixed Charges</t>
  </si>
  <si>
    <t>Section 11: Capital Expenditures</t>
  </si>
  <si>
    <t>Total Cost for Life of Project</t>
  </si>
  <si>
    <t>Personal Property Value per Tax Roll</t>
  </si>
  <si>
    <t>Return On (Interest Rate plus Risk)</t>
  </si>
  <si>
    <t>Owner State:</t>
  </si>
  <si>
    <t>Owner Zip Code:</t>
  </si>
  <si>
    <t>Section 9: Return of Personal Property</t>
  </si>
  <si>
    <t>Recapture Rate</t>
  </si>
  <si>
    <t>Total Annual Revenue Collected</t>
  </si>
  <si>
    <t>*If you have a management fee, please provide your management contract abstracts in a separate attachment with your PID as part of the file name such as 0102223334_MgmtFee</t>
  </si>
  <si>
    <t>* If you have a franchise fee, please provide your management contract abstracts in a separate attachment with your PID as part of the file name such as 0102223334_FranchiseFee.</t>
  </si>
  <si>
    <t>Please save and submit your workbook online along with any attachments.  Visit boston.gov/assessing/38d for instructions to submit.</t>
  </si>
  <si>
    <r>
      <t xml:space="preserve">Comments Section
</t>
    </r>
    <r>
      <rPr>
        <b/>
        <i/>
        <sz val="12"/>
        <color rgb="FFFF0000"/>
        <rFont val="Calibri"/>
        <family val="2"/>
        <scheme val="minor"/>
      </rPr>
      <t>Please provide details in the comments explaining any significant losses or expenditures.</t>
    </r>
  </si>
  <si>
    <t>Cost of Rooms</t>
  </si>
  <si>
    <t>Cost of Telephone</t>
  </si>
  <si>
    <t>Total Expenses</t>
  </si>
  <si>
    <t>Total Other Expenses</t>
  </si>
  <si>
    <t>Commercial Wireless Lease Information</t>
  </si>
  <si>
    <t>Please list any and all leases that involve telecommunications equipment located on your property, along with details of each lease. Such equipment may include installation of wireless antenna(s), cell tower(s), support platform(s), microwave or satellite dish(s), etc. The effective reporting date for this information is January 1, 2026. See notes below for details about the reporting.</t>
  </si>
  <si>
    <t>Wireless Carrier Name</t>
  </si>
  <si>
    <t>If other, describe:</t>
  </si>
  <si>
    <t>Lease Amount ($) per Year</t>
  </si>
  <si>
    <r>
      <t xml:space="preserve">Lease Start Date </t>
    </r>
    <r>
      <rPr>
        <b/>
        <sz val="10"/>
        <color rgb="FF000000"/>
        <rFont val="Calibri"/>
        <family val="2"/>
        <scheme val="minor"/>
      </rPr>
      <t>(MM/DD/YYYY)</t>
    </r>
  </si>
  <si>
    <t>Lease Term: Number of Months</t>
  </si>
  <si>
    <t xml:space="preserve">Antenna Location 
</t>
  </si>
  <si>
    <t>Number of Antenna units</t>
  </si>
  <si>
    <t>Support Platform Area 
(Square Feet)</t>
  </si>
  <si>
    <t>Type of wireless equipment (describe briefly)</t>
  </si>
  <si>
    <t>Verizon</t>
  </si>
  <si>
    <t>Sprint</t>
  </si>
  <si>
    <t>AT &amp; T</t>
  </si>
  <si>
    <t>T – MOBILE</t>
  </si>
  <si>
    <t>Metro – PCS</t>
  </si>
  <si>
    <t>Fiber Tower Corp</t>
  </si>
  <si>
    <t>American Tower</t>
  </si>
  <si>
    <t>Nextel</t>
  </si>
  <si>
    <t>Other:</t>
  </si>
  <si>
    <t xml:space="preserve">Other: </t>
  </si>
  <si>
    <r>
      <rPr>
        <b/>
        <sz val="11"/>
        <color theme="1"/>
        <rFont val="Calibri"/>
        <family val="2"/>
        <scheme val="minor"/>
      </rPr>
      <t xml:space="preserve">Wireless Carrier: </t>
    </r>
    <r>
      <rPr>
        <sz val="11"/>
        <color theme="1"/>
        <rFont val="Calibri"/>
        <family val="2"/>
        <scheme val="minor"/>
      </rPr>
      <t xml:space="preserve"> If carrier name is not listed above, indicate the name of the service provider, lessee or telecom management company.
</t>
    </r>
    <r>
      <rPr>
        <b/>
        <sz val="11"/>
        <color theme="1"/>
        <rFont val="Calibri"/>
        <family val="2"/>
        <scheme val="minor"/>
      </rPr>
      <t>Lease Amount:</t>
    </r>
    <r>
      <rPr>
        <sz val="11"/>
        <color theme="1"/>
        <rFont val="Calibri"/>
        <family val="2"/>
        <scheme val="minor"/>
      </rPr>
      <t xml:space="preserve">	Indicate the current lease amount, and whether the payment is per month or year.
</t>
    </r>
    <r>
      <rPr>
        <b/>
        <sz val="11"/>
        <color theme="1"/>
        <rFont val="Calibri"/>
        <family val="2"/>
        <scheme val="minor"/>
      </rPr>
      <t>Lease Terms:</t>
    </r>
    <r>
      <rPr>
        <sz val="11"/>
        <color theme="1"/>
        <rFont val="Calibri"/>
        <family val="2"/>
        <scheme val="minor"/>
      </rPr>
      <t xml:space="preserve"> Indicate the current lease terms, including the most recent renewal date and the total number of years of the lease.
</t>
    </r>
    <r>
      <rPr>
        <b/>
        <sz val="11"/>
        <color theme="1"/>
        <rFont val="Calibri"/>
        <family val="2"/>
        <scheme val="minor"/>
      </rPr>
      <t xml:space="preserve">Antenna Location: </t>
    </r>
    <r>
      <rPr>
        <sz val="11"/>
        <color theme="1"/>
        <rFont val="Calibri"/>
        <family val="2"/>
        <scheme val="minor"/>
      </rPr>
      <t xml:space="preserve"> Indicate the location of the antenna installation or platform itself, not the ancillary cabling, cabinets or interior base station. R – roof,   EW – exterior wall,   G – ground,   IN – Inside main building,    O – Other/describe (e. g. flagpole, steeple, etc.) 
</t>
    </r>
    <r>
      <rPr>
        <b/>
        <sz val="11"/>
        <color theme="1"/>
        <rFont val="Calibri"/>
        <family val="2"/>
        <scheme val="minor"/>
      </rPr>
      <t>Num. antenna units</t>
    </r>
    <r>
      <rPr>
        <sz val="11"/>
        <color theme="1"/>
        <rFont val="Calibri"/>
        <family val="2"/>
        <scheme val="minor"/>
      </rPr>
      <t xml:space="preserve">: Indicate the approximate number of antenna units, pods or dish installations, per service carrier.
</t>
    </r>
    <r>
      <rPr>
        <b/>
        <sz val="11"/>
        <color theme="1"/>
        <rFont val="Calibri"/>
        <family val="2"/>
        <scheme val="minor"/>
      </rPr>
      <t>Platform sq ft area</t>
    </r>
    <r>
      <rPr>
        <sz val="11"/>
        <color theme="1"/>
        <rFont val="Calibri"/>
        <family val="2"/>
        <scheme val="minor"/>
      </rPr>
      <t>: For installations greater than 30 sq ft, indicate the approximate sq ft of the base platform or support fixture.
Brief Description: Describe the type of telecom equipment (e. g. 8 @ 12” panel-style antennae; 1 @ 5’ diameter microwave dish antenna)</t>
    </r>
  </si>
  <si>
    <r>
      <t xml:space="preserve">Section 2: Leased Space Revenue </t>
    </r>
    <r>
      <rPr>
        <b/>
        <sz val="14"/>
        <color rgb="FFFF0000"/>
        <rFont val="Calibri"/>
        <family val="2"/>
        <scheme val="minor"/>
      </rPr>
      <t>*Please report telecom leases in the commercial wireless lease section below</t>
    </r>
  </si>
  <si>
    <t>Capital Expenditures as of 1/1/2026</t>
  </si>
  <si>
    <t>Rent/SF on Jan. 1, 2026 (annual)</t>
  </si>
  <si>
    <t>Monthly Rate per Parking Space on 1/1/2026</t>
  </si>
  <si>
    <t>Amount Spent as of 1/1/2026</t>
  </si>
  <si>
    <r>
      <t xml:space="preserve">Please fill in all </t>
    </r>
    <r>
      <rPr>
        <b/>
        <sz val="12"/>
        <color rgb="FFFF0000"/>
        <rFont val="Calibri"/>
        <family val="2"/>
        <scheme val="minor"/>
      </rPr>
      <t xml:space="preserve">RED </t>
    </r>
    <r>
      <rPr>
        <b/>
        <sz val="12"/>
        <color theme="1"/>
        <rFont val="Calibri"/>
        <family val="2"/>
        <scheme val="minor"/>
      </rPr>
      <t xml:space="preserve">cells on this worksheet.  If the category does not apply, please enter 0.  If it is a drop down question, please choose Yes or No.  If the answer is Yes, you need to fill out the section. Use annual amounts for calendar year 2025.  </t>
    </r>
    <r>
      <rPr>
        <b/>
        <sz val="12"/>
        <color rgb="FFFF0000"/>
        <rFont val="Calibri"/>
        <family val="2"/>
        <scheme val="minor"/>
      </rPr>
      <t>Please note starting in FY2027 there is a special section in Section 2 - Leased Space Revenue for Telecom Lease Information.</t>
    </r>
  </si>
  <si>
    <r>
      <t xml:space="preserve">Completing this workbook provides the City of Boston with the most accurate information to assess your property class. In this workbook, all </t>
    </r>
    <r>
      <rPr>
        <sz val="11"/>
        <color rgb="FFFF0000"/>
        <rFont val="Calibri"/>
        <family val="2"/>
        <scheme val="minor"/>
      </rPr>
      <t>Red Cells</t>
    </r>
    <r>
      <rPr>
        <sz val="11"/>
        <color theme="1"/>
        <rFont val="Calibri"/>
        <family val="2"/>
        <scheme val="minor"/>
      </rPr>
      <t xml:space="preserve"> must be filled in.  </t>
    </r>
    <r>
      <rPr>
        <sz val="11"/>
        <color theme="6" tint="-0.249977111117893"/>
        <rFont val="Calibri"/>
        <family val="2"/>
        <scheme val="minor"/>
      </rPr>
      <t>Green cells</t>
    </r>
    <r>
      <rPr>
        <sz val="11"/>
        <color theme="1"/>
        <rFont val="Calibri"/>
        <family val="2"/>
        <scheme val="minor"/>
      </rPr>
      <t xml:space="preserve"> need to be completed when applicable. </t>
    </r>
    <r>
      <rPr>
        <sz val="11"/>
        <color theme="3" tint="0.39997558519241921"/>
        <rFont val="Calibri"/>
        <family val="2"/>
        <scheme val="minor"/>
      </rPr>
      <t>Blue cells</t>
    </r>
    <r>
      <rPr>
        <sz val="11"/>
        <color theme="1"/>
        <rFont val="Calibri"/>
        <family val="2"/>
        <scheme val="minor"/>
      </rPr>
      <t xml:space="preserve"> will automatically calculate and are locked from editing. Please save your file as you go and label it with your Parcel ID_38D_FY27_H (ex. 0123334445_38D_FY27_H), save it somewhere that will be easy to find (such as your Desktop). Once all the required information is filled out in this worksheet, please navigate to the Income Expense Report tab. Once you have completed the Income Expense Report tab and all relevant Section tabs, please review all information and proceed to the Summary Sheet. If you need to provide any comments, there is a comments section when you reach the end "SummarySheet". </t>
    </r>
    <r>
      <rPr>
        <b/>
        <sz val="11"/>
        <color theme="1"/>
        <rFont val="Calibri"/>
        <family val="2"/>
        <scheme val="minor"/>
      </rPr>
      <t>To submit completed forms along with any supporting data, visit boston.gov/assessing/38D for instructions to submit.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</si>
</sst>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lt;=9999999]###\-####;\(###\)\ ###\-####"/>
    <numFmt numFmtId="165" formatCode="_(&quot;$&quot;* #,##0_);_(&quot;$&quot;* \(#,##0\);_(&quot;$&quot;* &quot;-&quot;??_);_(@_)"/>
    <numFmt numFmtId="166" formatCode="0.0%"/>
    <numFmt numFmtId="167" formatCode="0.0"/>
    <numFmt numFmtId="168" formatCode="_(* #,##0_);_(* \(#,##0\);_(* &quot;-&quot;??_);_(@_)"/>
    <numFmt numFmtId="169" formatCode="&quot;$&quot;#,##0"/>
  </numFmts>
  <fonts count="42">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1"/>
      <color theme="0"/>
      <name val="Calibri"/>
      <family val="2"/>
      <scheme val="minor"/>
    </font>
    <font>
      <b/>
      <sz val="14"/>
      <color theme="1"/>
      <name val="Calibri"/>
      <family val="2"/>
      <scheme val="minor"/>
    </font>
    <font>
      <sz val="11"/>
      <color rgb="FF000000"/>
      <name val="Calibri"/>
      <family val="2"/>
      <scheme val="minor"/>
    </font>
    <font>
      <u/>
      <sz val="11"/>
      <color theme="10"/>
      <name val="Calibri"/>
      <family val="2"/>
      <scheme val="minor"/>
    </font>
    <font>
      <sz val="12"/>
      <name val="Arial MT"/>
    </font>
    <font>
      <sz val="10"/>
      <name val="Arial"/>
      <family val="2"/>
    </font>
    <font>
      <sz val="12"/>
      <name val="Courier"/>
      <family val="3"/>
    </font>
    <font>
      <sz val="11"/>
      <color rgb="FFFF0000"/>
      <name val="Calibri"/>
      <family val="2"/>
      <scheme val="minor"/>
    </font>
    <font>
      <sz val="11"/>
      <color theme="6" tint="-0.249977111117893"/>
      <name val="Calibri"/>
      <family val="2"/>
      <scheme val="minor"/>
    </font>
    <font>
      <sz val="11"/>
      <color theme="3" tint="0.39997558519241921"/>
      <name val="Calibri"/>
      <family val="2"/>
      <scheme val="minor"/>
    </font>
    <font>
      <b/>
      <sz val="12"/>
      <color theme="1"/>
      <name val="Calibri"/>
      <family val="2"/>
      <scheme val="minor"/>
    </font>
    <font>
      <sz val="12"/>
      <color theme="1"/>
      <name val="Calibri"/>
      <family val="2"/>
      <scheme val="minor"/>
    </font>
    <font>
      <b/>
      <sz val="12"/>
      <color theme="4"/>
      <name val="Calibri"/>
      <family val="2"/>
      <scheme val="minor"/>
    </font>
    <font>
      <sz val="12"/>
      <color theme="0"/>
      <name val="Calibri"/>
      <family val="2"/>
      <scheme val="minor"/>
    </font>
    <font>
      <b/>
      <sz val="12"/>
      <color theme="0"/>
      <name val="Calibri"/>
      <family val="2"/>
      <scheme val="minor"/>
    </font>
    <font>
      <sz val="10"/>
      <color theme="0"/>
      <name val="Arial Unicode MS"/>
      <family val="2"/>
    </font>
    <font>
      <sz val="11"/>
      <name val="Calibri"/>
      <family val="2"/>
      <scheme val="minor"/>
    </font>
    <font>
      <u/>
      <sz val="14"/>
      <color theme="10"/>
      <name val="Calibri"/>
      <family val="2"/>
      <scheme val="minor"/>
    </font>
    <font>
      <b/>
      <sz val="11"/>
      <color rgb="FF228B22"/>
      <name val="Arial"/>
      <family val="2"/>
    </font>
    <font>
      <b/>
      <sz val="12"/>
      <color rgb="FFFF0000"/>
      <name val="Calibri"/>
      <family val="2"/>
      <scheme val="minor"/>
    </font>
    <font>
      <sz val="12"/>
      <name val="Calibri"/>
      <family val="2"/>
      <scheme val="minor"/>
    </font>
    <font>
      <i/>
      <sz val="11"/>
      <color theme="1"/>
      <name val="Calibri"/>
      <family val="2"/>
      <scheme val="minor"/>
    </font>
    <font>
      <i/>
      <u/>
      <sz val="11"/>
      <color theme="1"/>
      <name val="Calibri"/>
      <family val="2"/>
      <scheme val="minor"/>
    </font>
    <font>
      <b/>
      <u/>
      <sz val="11"/>
      <color rgb="FF000000"/>
      <name val="Calibri"/>
      <family val="2"/>
      <scheme val="minor"/>
    </font>
    <font>
      <b/>
      <u/>
      <sz val="11"/>
      <name val="Calibri"/>
      <family val="2"/>
      <scheme val="minor"/>
    </font>
    <font>
      <u/>
      <sz val="11"/>
      <color theme="0"/>
      <name val="Calibri"/>
      <family val="2"/>
      <scheme val="minor"/>
    </font>
    <font>
      <b/>
      <u/>
      <sz val="12"/>
      <color theme="0"/>
      <name val="Calibri"/>
      <family val="2"/>
      <scheme val="minor"/>
    </font>
    <font>
      <sz val="12"/>
      <color rgb="FFFF0000"/>
      <name val="Calibri"/>
      <family val="2"/>
      <scheme val="minor"/>
    </font>
    <font>
      <sz val="14"/>
      <color theme="1"/>
      <name val="Calibri"/>
      <family val="2"/>
      <scheme val="minor"/>
    </font>
    <font>
      <sz val="14"/>
      <color theme="0"/>
      <name val="Calibri"/>
      <family val="2"/>
      <scheme val="minor"/>
    </font>
    <font>
      <b/>
      <sz val="12"/>
      <color theme="1"/>
      <name val="Arial"/>
      <family val="2"/>
    </font>
    <font>
      <b/>
      <sz val="11"/>
      <color theme="3"/>
      <name val="Calibri"/>
      <family val="2"/>
      <scheme val="minor"/>
    </font>
    <font>
      <b/>
      <sz val="12"/>
      <color theme="3"/>
      <name val="Calibri"/>
      <family val="2"/>
      <scheme val="minor"/>
    </font>
    <font>
      <b/>
      <i/>
      <sz val="12"/>
      <color rgb="FFFF0000"/>
      <name val="Calibri"/>
      <family val="2"/>
      <scheme val="minor"/>
    </font>
    <font>
      <b/>
      <sz val="11"/>
      <color rgb="FF000000"/>
      <name val="Calibri"/>
      <family val="2"/>
      <scheme val="minor"/>
    </font>
    <font>
      <b/>
      <sz val="10"/>
      <color rgb="FF000000"/>
      <name val="Calibri"/>
      <family val="2"/>
      <scheme val="minor"/>
    </font>
    <font>
      <sz val="10"/>
      <color theme="1"/>
      <name val="Arial"/>
      <family val="2"/>
    </font>
    <font>
      <b/>
      <sz val="14"/>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E6E6E6"/>
        <bgColor indexed="64"/>
      </patternFill>
    </fill>
    <fill>
      <patternFill patternType="solid">
        <fgColor theme="1"/>
        <bgColor indexed="64"/>
      </patternFill>
    </fill>
  </fills>
  <borders count="4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medium">
        <color rgb="FF808080"/>
      </right>
      <top/>
      <bottom/>
      <diagonal/>
    </border>
    <border>
      <left/>
      <right style="medium">
        <color rgb="FF808080"/>
      </right>
      <top/>
      <bottom style="medium">
        <color rgb="FF808080"/>
      </bottom>
      <diagonal/>
    </border>
    <border>
      <left style="thin">
        <color indexed="64"/>
      </left>
      <right/>
      <top style="thin">
        <color indexed="64"/>
      </top>
      <bottom style="medium">
        <color indexed="64"/>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medium">
        <color indexed="64"/>
      </left>
      <right/>
      <top/>
      <bottom style="medium">
        <color rgb="FF808080"/>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xf numFmtId="0" fontId="10" fillId="0" borderId="0"/>
    <xf numFmtId="0" fontId="9" fillId="0" borderId="0"/>
    <xf numFmtId="9" fontId="9" fillId="0" borderId="0" applyFont="0" applyFill="0" applyBorder="0" applyAlignment="0" applyProtection="0"/>
    <xf numFmtId="43" fontId="1" fillId="0" borderId="0" applyFont="0" applyFill="0" applyBorder="0" applyAlignment="0" applyProtection="0"/>
  </cellStyleXfs>
  <cellXfs count="279">
    <xf numFmtId="0" fontId="0" fillId="0" borderId="0" xfId="0"/>
    <xf numFmtId="44" fontId="4" fillId="4" borderId="0" xfId="1" applyFont="1" applyFill="1" applyProtection="1">
      <protection hidden="1"/>
    </xf>
    <xf numFmtId="0" fontId="0" fillId="4" borderId="0" xfId="0" applyFill="1" applyProtection="1">
      <protection hidden="1"/>
    </xf>
    <xf numFmtId="44" fontId="4" fillId="4" borderId="0" xfId="0" applyNumberFormat="1" applyFont="1" applyFill="1" applyAlignment="1" applyProtection="1">
      <alignment wrapText="1"/>
      <protection hidden="1"/>
    </xf>
    <xf numFmtId="49" fontId="0" fillId="4" borderId="0" xfId="0" applyNumberFormat="1" applyFill="1" applyAlignment="1" applyProtection="1">
      <alignment vertical="center"/>
      <protection locked="0"/>
    </xf>
    <xf numFmtId="14" fontId="0" fillId="4" borderId="0" xfId="0" applyNumberFormat="1" applyFill="1" applyAlignment="1" applyProtection="1">
      <alignment horizontal="left"/>
      <protection locked="0"/>
    </xf>
    <xf numFmtId="0" fontId="15" fillId="4" borderId="0" xfId="0" applyFont="1" applyFill="1" applyProtection="1">
      <protection hidden="1"/>
    </xf>
    <xf numFmtId="0" fontId="4" fillId="4" borderId="0" xfId="0" applyFont="1" applyFill="1" applyProtection="1">
      <protection hidden="1"/>
    </xf>
    <xf numFmtId="0" fontId="4" fillId="4" borderId="0" xfId="0" applyFont="1" applyFill="1" applyAlignment="1" applyProtection="1">
      <alignment horizontal="left" vertical="center"/>
      <protection hidden="1"/>
    </xf>
    <xf numFmtId="0" fontId="19" fillId="4" borderId="0" xfId="0" applyFont="1" applyFill="1" applyAlignment="1" applyProtection="1">
      <alignment vertical="center"/>
      <protection hidden="1"/>
    </xf>
    <xf numFmtId="0" fontId="15" fillId="4" borderId="0" xfId="0" applyFont="1" applyFill="1" applyAlignment="1" applyProtection="1">
      <alignment vertical="center"/>
      <protection hidden="1"/>
    </xf>
    <xf numFmtId="0" fontId="17" fillId="4" borderId="0" xfId="0" applyFont="1" applyFill="1" applyAlignment="1" applyProtection="1">
      <alignment vertical="center"/>
      <protection hidden="1"/>
    </xf>
    <xf numFmtId="165" fontId="15" fillId="6" borderId="2" xfId="1" applyNumberFormat="1" applyFont="1" applyFill="1" applyBorder="1" applyAlignment="1" applyProtection="1">
      <alignment vertical="center"/>
      <protection hidden="1"/>
    </xf>
    <xf numFmtId="165" fontId="15" fillId="6" borderId="7" xfId="1" applyNumberFormat="1" applyFont="1" applyFill="1" applyBorder="1" applyAlignment="1" applyProtection="1">
      <alignment vertical="center"/>
      <protection hidden="1"/>
    </xf>
    <xf numFmtId="165" fontId="15" fillId="6" borderId="4" xfId="1" applyNumberFormat="1" applyFont="1" applyFill="1" applyBorder="1" applyAlignment="1" applyProtection="1">
      <alignment vertical="center"/>
      <protection hidden="1"/>
    </xf>
    <xf numFmtId="165" fontId="15" fillId="6" borderId="14" xfId="1" applyNumberFormat="1" applyFont="1" applyFill="1" applyBorder="1" applyAlignment="1" applyProtection="1">
      <alignment vertical="center"/>
      <protection hidden="1"/>
    </xf>
    <xf numFmtId="0" fontId="0" fillId="4" borderId="0" xfId="0" applyFill="1" applyAlignment="1" applyProtection="1">
      <alignment vertical="center"/>
      <protection hidden="1"/>
    </xf>
    <xf numFmtId="0" fontId="4" fillId="4" borderId="0" xfId="0" applyFont="1" applyFill="1" applyAlignment="1" applyProtection="1">
      <alignment horizontal="left"/>
      <protection hidden="1"/>
    </xf>
    <xf numFmtId="0" fontId="14" fillId="4" borderId="0" xfId="0" applyFont="1" applyFill="1" applyAlignment="1" applyProtection="1">
      <alignment horizontal="right" vertical="center"/>
      <protection hidden="1"/>
    </xf>
    <xf numFmtId="0" fontId="15" fillId="4" borderId="0" xfId="1" applyNumberFormat="1" applyFont="1" applyFill="1" applyBorder="1" applyAlignment="1" applyProtection="1">
      <alignment horizontal="right" vertical="center"/>
      <protection hidden="1"/>
    </xf>
    <xf numFmtId="0" fontId="16" fillId="4" borderId="0" xfId="0" applyFont="1" applyFill="1" applyAlignment="1" applyProtection="1">
      <alignment horizontal="center" vertical="center" wrapText="1"/>
      <protection hidden="1"/>
    </xf>
    <xf numFmtId="1" fontId="15" fillId="4" borderId="0" xfId="0" applyNumberFormat="1" applyFont="1" applyFill="1" applyAlignment="1" applyProtection="1">
      <alignment horizontal="right" vertical="center"/>
      <protection hidden="1"/>
    </xf>
    <xf numFmtId="9" fontId="15" fillId="4" borderId="0" xfId="2" applyFont="1" applyFill="1" applyBorder="1" applyAlignment="1" applyProtection="1">
      <alignment horizontal="right" vertical="center"/>
      <protection hidden="1"/>
    </xf>
    <xf numFmtId="44" fontId="15" fillId="4" borderId="0" xfId="1" applyFont="1" applyFill="1" applyBorder="1" applyAlignment="1" applyProtection="1">
      <alignment horizontal="right" vertical="center"/>
      <protection hidden="1"/>
    </xf>
    <xf numFmtId="0" fontId="15" fillId="4" borderId="0" xfId="0" applyFont="1" applyFill="1" applyAlignment="1" applyProtection="1">
      <alignment horizontal="left" vertical="center"/>
      <protection hidden="1"/>
    </xf>
    <xf numFmtId="0" fontId="15" fillId="4" borderId="0" xfId="0" applyFont="1" applyFill="1" applyAlignment="1" applyProtection="1">
      <alignment horizontal="left" vertical="center" wrapText="1"/>
      <protection hidden="1"/>
    </xf>
    <xf numFmtId="0" fontId="3" fillId="5" borderId="8" xfId="0" applyFont="1" applyFill="1" applyBorder="1" applyAlignment="1">
      <alignment horizontal="center" vertical="center" wrapText="1"/>
    </xf>
    <xf numFmtId="49" fontId="0" fillId="0" borderId="0" xfId="0" applyNumberFormat="1" applyAlignment="1" applyProtection="1">
      <alignment vertical="center" wrapText="1"/>
      <protection locked="0"/>
    </xf>
    <xf numFmtId="49" fontId="6" fillId="0" borderId="0" xfId="0" applyNumberFormat="1" applyFont="1" applyAlignment="1" applyProtection="1">
      <alignment vertical="center" wrapText="1"/>
      <protection locked="0"/>
    </xf>
    <xf numFmtId="49" fontId="0" fillId="6" borderId="8" xfId="0" applyNumberFormat="1" applyFill="1" applyBorder="1" applyAlignment="1">
      <alignment vertical="center" wrapText="1"/>
    </xf>
    <xf numFmtId="49" fontId="0" fillId="6" borderId="27" xfId="0" applyNumberFormat="1" applyFill="1" applyBorder="1" applyAlignment="1">
      <alignment vertical="center" wrapText="1"/>
    </xf>
    <xf numFmtId="164" fontId="0" fillId="4" borderId="0" xfId="0" applyNumberFormat="1" applyFill="1" applyAlignment="1" applyProtection="1">
      <alignment horizontal="left" vertical="center" wrapText="1"/>
      <protection locked="0"/>
    </xf>
    <xf numFmtId="49" fontId="7" fillId="4" borderId="0" xfId="3" applyNumberFormat="1" applyFill="1" applyBorder="1" applyAlignment="1" applyProtection="1">
      <alignment vertical="center" wrapText="1"/>
      <protection locked="0"/>
    </xf>
    <xf numFmtId="49" fontId="0" fillId="4" borderId="8" xfId="0" applyNumberFormat="1" applyFill="1" applyBorder="1" applyProtection="1">
      <protection locked="0"/>
    </xf>
    <xf numFmtId="0" fontId="31" fillId="4" borderId="0" xfId="0" applyFont="1" applyFill="1" applyProtection="1">
      <protection hidden="1"/>
    </xf>
    <xf numFmtId="0" fontId="18" fillId="4" borderId="19" xfId="0" applyFont="1" applyFill="1" applyBorder="1" applyAlignment="1" applyProtection="1">
      <alignment horizontal="right" vertical="center"/>
      <protection hidden="1"/>
    </xf>
    <xf numFmtId="0" fontId="18" fillId="4" borderId="19" xfId="0" applyFont="1" applyFill="1" applyBorder="1" applyAlignment="1" applyProtection="1">
      <alignment horizontal="right" vertical="center" wrapText="1"/>
      <protection hidden="1"/>
    </xf>
    <xf numFmtId="0" fontId="15" fillId="6" borderId="11" xfId="1" applyNumberFormat="1" applyFont="1" applyFill="1" applyBorder="1" applyAlignment="1" applyProtection="1">
      <alignment horizontal="right" vertical="center" wrapText="1"/>
      <protection hidden="1"/>
    </xf>
    <xf numFmtId="165" fontId="4" fillId="4" borderId="0" xfId="0" applyNumberFormat="1" applyFont="1" applyFill="1" applyAlignment="1" applyProtection="1">
      <alignment wrapText="1"/>
      <protection hidden="1"/>
    </xf>
    <xf numFmtId="0" fontId="15" fillId="4" borderId="0" xfId="0" applyFont="1" applyFill="1" applyAlignment="1">
      <alignment vertical="center"/>
    </xf>
    <xf numFmtId="0" fontId="30" fillId="4" borderId="19" xfId="3" applyFont="1" applyFill="1" applyBorder="1" applyAlignment="1" applyProtection="1">
      <alignment horizontal="right" vertical="center" wrapText="1"/>
    </xf>
    <xf numFmtId="44" fontId="15" fillId="4" borderId="0" xfId="1" applyFont="1" applyFill="1" applyBorder="1" applyAlignment="1" applyProtection="1">
      <alignment horizontal="right" vertical="center"/>
    </xf>
    <xf numFmtId="0" fontId="15" fillId="4" borderId="0" xfId="0" applyFont="1" applyFill="1" applyAlignment="1">
      <alignment horizontal="left" vertical="center"/>
    </xf>
    <xf numFmtId="0" fontId="18" fillId="4" borderId="19" xfId="0" applyFont="1" applyFill="1" applyBorder="1" applyAlignment="1">
      <alignment horizontal="right" vertical="center"/>
    </xf>
    <xf numFmtId="0" fontId="14" fillId="4" borderId="23" xfId="0" applyFont="1" applyFill="1" applyBorder="1" applyAlignment="1">
      <alignment horizontal="right" vertical="center"/>
    </xf>
    <xf numFmtId="0" fontId="15" fillId="4" borderId="23" xfId="0" applyFont="1" applyFill="1" applyBorder="1" applyAlignment="1">
      <alignment horizontal="left" vertical="center"/>
    </xf>
    <xf numFmtId="0" fontId="18" fillId="4" borderId="24" xfId="0" applyFont="1" applyFill="1" applyBorder="1" applyAlignment="1">
      <alignment horizontal="right" vertical="center"/>
    </xf>
    <xf numFmtId="0" fontId="17" fillId="4" borderId="19" xfId="0" applyFont="1" applyFill="1" applyBorder="1" applyAlignment="1">
      <alignment vertical="center"/>
    </xf>
    <xf numFmtId="44" fontId="17" fillId="4" borderId="0" xfId="1" applyFont="1" applyFill="1" applyBorder="1" applyAlignment="1" applyProtection="1">
      <alignment horizontal="right" vertical="center"/>
    </xf>
    <xf numFmtId="0" fontId="14" fillId="4" borderId="0" xfId="0" applyFont="1" applyFill="1" applyAlignment="1">
      <alignment horizontal="right" vertical="center"/>
    </xf>
    <xf numFmtId="44" fontId="31" fillId="4" borderId="0" xfId="1" applyFont="1" applyFill="1" applyBorder="1" applyAlignment="1" applyProtection="1">
      <alignment horizontal="right" vertical="center"/>
    </xf>
    <xf numFmtId="0" fontId="31" fillId="4" borderId="0" xfId="0" applyFont="1" applyFill="1" applyAlignment="1">
      <alignment horizontal="left" vertical="center"/>
    </xf>
    <xf numFmtId="0" fontId="23" fillId="4" borderId="0" xfId="0" applyFont="1" applyFill="1" applyAlignment="1">
      <alignment horizontal="right" vertical="center"/>
    </xf>
    <xf numFmtId="0" fontId="15" fillId="4" borderId="0" xfId="0" applyFont="1" applyFill="1" applyAlignment="1">
      <alignment horizontal="left" vertical="center" wrapText="1"/>
    </xf>
    <xf numFmtId="0" fontId="0" fillId="4" borderId="0" xfId="0" applyFill="1"/>
    <xf numFmtId="0" fontId="0" fillId="4" borderId="0" xfId="0" applyFill="1" applyAlignment="1">
      <alignment vertical="center"/>
    </xf>
    <xf numFmtId="0" fontId="0" fillId="5" borderId="5" xfId="0" applyFill="1" applyBorder="1" applyAlignment="1">
      <alignment horizontal="right" vertical="center"/>
    </xf>
    <xf numFmtId="0" fontId="0" fillId="4" borderId="19" xfId="0" applyFill="1" applyBorder="1" applyAlignment="1">
      <alignment vertical="center"/>
    </xf>
    <xf numFmtId="0" fontId="2" fillId="5" borderId="5" xfId="0" applyFont="1" applyFill="1" applyBorder="1" applyAlignment="1">
      <alignment horizontal="right"/>
    </xf>
    <xf numFmtId="0" fontId="0" fillId="5" borderId="0" xfId="0" applyFill="1" applyAlignment="1">
      <alignment horizontal="right"/>
    </xf>
    <xf numFmtId="0" fontId="0" fillId="4" borderId="19" xfId="0" applyFill="1" applyBorder="1"/>
    <xf numFmtId="0" fontId="0" fillId="5" borderId="5" xfId="0" applyFill="1" applyBorder="1" applyAlignment="1">
      <alignment horizontal="right"/>
    </xf>
    <xf numFmtId="14" fontId="0" fillId="4" borderId="0" xfId="0" applyNumberFormat="1" applyFill="1"/>
    <xf numFmtId="0" fontId="11" fillId="4" borderId="22" xfId="0" applyFont="1" applyFill="1" applyBorder="1" applyAlignment="1">
      <alignment vertical="center"/>
    </xf>
    <xf numFmtId="0" fontId="11" fillId="4" borderId="23" xfId="0" applyFont="1" applyFill="1" applyBorder="1" applyAlignment="1">
      <alignment vertical="center"/>
    </xf>
    <xf numFmtId="0" fontId="11" fillId="4" borderId="24" xfId="0" applyFont="1" applyFill="1" applyBorder="1" applyAlignment="1">
      <alignment vertical="center"/>
    </xf>
    <xf numFmtId="0" fontId="11" fillId="4" borderId="0" xfId="0" applyFont="1" applyFill="1" applyAlignment="1">
      <alignment vertical="center"/>
    </xf>
    <xf numFmtId="0" fontId="4" fillId="4" borderId="0" xfId="0" applyFont="1" applyFill="1" applyAlignment="1">
      <alignment vertical="center"/>
    </xf>
    <xf numFmtId="0" fontId="4" fillId="4" borderId="0" xfId="0" applyFont="1" applyFill="1"/>
    <xf numFmtId="0" fontId="15" fillId="5" borderId="10" xfId="0" applyFont="1" applyFill="1" applyBorder="1" applyAlignment="1">
      <alignment horizontal="right" vertical="center"/>
    </xf>
    <xf numFmtId="0" fontId="15" fillId="5" borderId="1" xfId="0" applyFont="1" applyFill="1" applyBorder="1" applyAlignment="1">
      <alignment horizontal="right" vertical="center"/>
    </xf>
    <xf numFmtId="0" fontId="15" fillId="5" borderId="6" xfId="0" applyFont="1" applyFill="1" applyBorder="1" applyAlignment="1">
      <alignment horizontal="right" vertical="center"/>
    </xf>
    <xf numFmtId="0" fontId="15" fillId="5" borderId="3" xfId="0" applyFont="1" applyFill="1" applyBorder="1" applyAlignment="1">
      <alignment horizontal="right" vertical="center"/>
    </xf>
    <xf numFmtId="0" fontId="15" fillId="5" borderId="5" xfId="0" applyFont="1" applyFill="1" applyBorder="1" applyAlignment="1">
      <alignment horizontal="right" vertical="center"/>
    </xf>
    <xf numFmtId="0" fontId="15" fillId="5" borderId="10" xfId="0" applyFont="1" applyFill="1" applyBorder="1" applyAlignment="1">
      <alignment vertical="center"/>
    </xf>
    <xf numFmtId="44" fontId="14" fillId="5" borderId="11" xfId="1" applyFont="1" applyFill="1" applyBorder="1" applyAlignment="1" applyProtection="1">
      <alignment horizontal="center" vertical="center"/>
    </xf>
    <xf numFmtId="0" fontId="15" fillId="5" borderId="1" xfId="0" applyFont="1" applyFill="1" applyBorder="1" applyAlignment="1">
      <alignment horizontal="right" vertical="center" wrapText="1"/>
    </xf>
    <xf numFmtId="0" fontId="15" fillId="4" borderId="19" xfId="0" applyFont="1" applyFill="1" applyBorder="1" applyAlignment="1">
      <alignment vertical="center"/>
    </xf>
    <xf numFmtId="44" fontId="15" fillId="5" borderId="0" xfId="1" applyFont="1" applyFill="1" applyBorder="1" applyAlignment="1" applyProtection="1">
      <alignment horizontal="right" vertical="center" wrapText="1"/>
    </xf>
    <xf numFmtId="0" fontId="15" fillId="5" borderId="6" xfId="0" applyFont="1" applyFill="1" applyBorder="1" applyAlignment="1">
      <alignment horizontal="right" vertical="center" wrapText="1"/>
    </xf>
    <xf numFmtId="0" fontId="14" fillId="5" borderId="3" xfId="0" applyFont="1" applyFill="1" applyBorder="1" applyAlignment="1">
      <alignment horizontal="right" vertical="center" wrapText="1"/>
    </xf>
    <xf numFmtId="44" fontId="15" fillId="5" borderId="0" xfId="1" applyFont="1" applyFill="1" applyBorder="1" applyAlignment="1" applyProtection="1">
      <alignment horizontal="right"/>
    </xf>
    <xf numFmtId="0" fontId="14" fillId="5" borderId="3" xfId="0" applyFont="1" applyFill="1" applyBorder="1" applyAlignment="1">
      <alignment horizontal="right" vertical="center"/>
    </xf>
    <xf numFmtId="44" fontId="15" fillId="5" borderId="0" xfId="1" applyFont="1" applyFill="1" applyBorder="1" applyAlignment="1" applyProtection="1">
      <alignment horizontal="right" vertical="center"/>
    </xf>
    <xf numFmtId="0" fontId="15" fillId="5" borderId="15" xfId="0" applyFont="1" applyFill="1" applyBorder="1" applyAlignment="1">
      <alignment horizontal="right" vertical="center" wrapText="1"/>
    </xf>
    <xf numFmtId="0" fontId="31" fillId="4" borderId="0" xfId="0" applyFont="1" applyFill="1"/>
    <xf numFmtId="0" fontId="31" fillId="4" borderId="0" xfId="0" applyFont="1" applyFill="1" applyAlignment="1">
      <alignment horizontal="right" vertical="center"/>
    </xf>
    <xf numFmtId="0" fontId="31" fillId="4" borderId="0" xfId="0" applyFont="1" applyFill="1" applyAlignment="1">
      <alignment horizontal="left"/>
    </xf>
    <xf numFmtId="0" fontId="18" fillId="4" borderId="0" xfId="0" applyFont="1" applyFill="1" applyAlignment="1">
      <alignment horizontal="right"/>
    </xf>
    <xf numFmtId="0" fontId="15" fillId="4" borderId="0" xfId="0" applyFont="1" applyFill="1"/>
    <xf numFmtId="0" fontId="15" fillId="4" borderId="0" xfId="0" applyFont="1" applyFill="1" applyAlignment="1">
      <alignment horizontal="right" vertical="center"/>
    </xf>
    <xf numFmtId="0" fontId="15" fillId="4" borderId="0" xfId="0" applyFont="1" applyFill="1" applyAlignment="1">
      <alignment horizontal="left"/>
    </xf>
    <xf numFmtId="0" fontId="24" fillId="4" borderId="0" xfId="0" applyFont="1" applyFill="1"/>
    <xf numFmtId="166" fontId="15" fillId="5" borderId="2" xfId="2" applyNumberFormat="1" applyFont="1" applyFill="1" applyBorder="1" applyAlignment="1" applyProtection="1">
      <alignment vertical="center"/>
      <protection locked="0" hidden="1"/>
    </xf>
    <xf numFmtId="165" fontId="15" fillId="5" borderId="2" xfId="1" applyNumberFormat="1" applyFont="1" applyFill="1" applyBorder="1" applyAlignment="1" applyProtection="1">
      <alignment vertical="center"/>
      <protection locked="0" hidden="1"/>
    </xf>
    <xf numFmtId="0" fontId="15" fillId="4" borderId="0" xfId="0" applyFont="1" applyFill="1" applyAlignment="1" applyProtection="1">
      <alignment vertical="center"/>
      <protection locked="0" hidden="1"/>
    </xf>
    <xf numFmtId="0" fontId="29" fillId="4" borderId="19" xfId="3" applyFont="1" applyFill="1" applyBorder="1" applyAlignment="1" applyProtection="1">
      <alignment horizontal="right" vertical="center" wrapText="1"/>
      <protection locked="0" hidden="1"/>
    </xf>
    <xf numFmtId="0" fontId="0" fillId="0" borderId="0" xfId="0" applyProtection="1">
      <protection hidden="1"/>
    </xf>
    <xf numFmtId="1" fontId="2" fillId="2" borderId="8" xfId="0" applyNumberFormat="1" applyFont="1" applyFill="1" applyBorder="1" applyAlignment="1" applyProtection="1">
      <alignment vertical="center" wrapText="1"/>
      <protection hidden="1"/>
    </xf>
    <xf numFmtId="0" fontId="0" fillId="0" borderId="0" xfId="0" applyAlignment="1" applyProtection="1">
      <alignment vertical="center"/>
      <protection hidden="1"/>
    </xf>
    <xf numFmtId="1" fontId="0" fillId="0" borderId="8" xfId="0" applyNumberFormat="1" applyBorder="1" applyProtection="1">
      <protection locked="0" hidden="1"/>
    </xf>
    <xf numFmtId="0" fontId="0" fillId="4" borderId="0" xfId="0" applyFill="1" applyAlignment="1" applyProtection="1">
      <alignment wrapText="1"/>
      <protection hidden="1"/>
    </xf>
    <xf numFmtId="0" fontId="3" fillId="5" borderId="8" xfId="0" applyFont="1" applyFill="1" applyBorder="1" applyAlignment="1" applyProtection="1">
      <alignment horizontal="center" vertical="center" wrapText="1"/>
      <protection hidden="1"/>
    </xf>
    <xf numFmtId="0" fontId="4" fillId="4" borderId="0" xfId="0" applyFont="1" applyFill="1" applyAlignment="1" applyProtection="1">
      <alignment wrapText="1"/>
      <protection hidden="1"/>
    </xf>
    <xf numFmtId="165" fontId="4" fillId="4" borderId="0" xfId="0" applyNumberFormat="1" applyFont="1" applyFill="1" applyProtection="1">
      <protection hidden="1"/>
    </xf>
    <xf numFmtId="0" fontId="21" fillId="4" borderId="0" xfId="3" applyFont="1" applyFill="1" applyAlignment="1" applyProtection="1">
      <alignment horizontal="center"/>
      <protection hidden="1"/>
    </xf>
    <xf numFmtId="165" fontId="0" fillId="4" borderId="8" xfId="1" applyNumberFormat="1" applyFont="1" applyFill="1" applyBorder="1" applyProtection="1">
      <protection locked="0" hidden="1"/>
    </xf>
    <xf numFmtId="167" fontId="0" fillId="4" borderId="8" xfId="0" applyNumberFormat="1" applyFill="1" applyBorder="1" applyProtection="1">
      <protection locked="0" hidden="1"/>
    </xf>
    <xf numFmtId="49" fontId="0" fillId="4" borderId="8" xfId="0" applyNumberFormat="1" applyFill="1" applyBorder="1" applyProtection="1">
      <protection locked="0" hidden="1"/>
    </xf>
    <xf numFmtId="0" fontId="32" fillId="4" borderId="0" xfId="0" applyFont="1" applyFill="1" applyAlignment="1" applyProtection="1">
      <alignment wrapText="1"/>
      <protection hidden="1"/>
    </xf>
    <xf numFmtId="165" fontId="33" fillId="4" borderId="0" xfId="0" applyNumberFormat="1" applyFont="1" applyFill="1" applyAlignment="1" applyProtection="1">
      <alignment wrapText="1"/>
      <protection hidden="1"/>
    </xf>
    <xf numFmtId="0" fontId="34" fillId="5" borderId="8" xfId="0" applyFont="1" applyFill="1" applyBorder="1" applyAlignment="1" applyProtection="1">
      <alignment horizontal="center" vertical="center" wrapText="1"/>
      <protection hidden="1"/>
    </xf>
    <xf numFmtId="0" fontId="22" fillId="0" borderId="0" xfId="0" applyFont="1" applyProtection="1">
      <protection hidden="1"/>
    </xf>
    <xf numFmtId="14" fontId="0" fillId="4" borderId="8" xfId="0" applyNumberFormat="1" applyFill="1" applyBorder="1" applyProtection="1">
      <protection locked="0" hidden="1"/>
    </xf>
    <xf numFmtId="165" fontId="0" fillId="4" borderId="8" xfId="1" applyNumberFormat="1" applyFont="1" applyFill="1" applyBorder="1" applyAlignment="1" applyProtection="1">
      <alignment vertical="center"/>
      <protection locked="0" hidden="1"/>
    </xf>
    <xf numFmtId="167" fontId="0" fillId="4" borderId="8" xfId="0" applyNumberFormat="1" applyFill="1" applyBorder="1" applyAlignment="1" applyProtection="1">
      <alignment vertical="center"/>
      <protection locked="0" hidden="1"/>
    </xf>
    <xf numFmtId="0" fontId="2" fillId="5" borderId="1"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44" fontId="0" fillId="4" borderId="8" xfId="1" applyFont="1" applyFill="1" applyBorder="1" applyAlignment="1" applyProtection="1">
      <alignment vertical="center"/>
      <protection locked="0" hidden="1"/>
    </xf>
    <xf numFmtId="14" fontId="0" fillId="4" borderId="8" xfId="0" applyNumberFormat="1" applyFill="1" applyBorder="1" applyAlignment="1" applyProtection="1">
      <alignment vertical="center"/>
      <protection locked="0" hidden="1"/>
    </xf>
    <xf numFmtId="49" fontId="0" fillId="4" borderId="2" xfId="0" applyNumberFormat="1" applyFill="1" applyBorder="1" applyAlignment="1" applyProtection="1">
      <alignment vertical="center"/>
      <protection locked="0" hidden="1"/>
    </xf>
    <xf numFmtId="0" fontId="0" fillId="5" borderId="3" xfId="0" applyFill="1" applyBorder="1" applyAlignment="1" applyProtection="1">
      <alignment vertical="center" wrapText="1"/>
      <protection hidden="1"/>
    </xf>
    <xf numFmtId="165" fontId="0" fillId="4" borderId="34" xfId="1" applyNumberFormat="1" applyFont="1" applyFill="1" applyBorder="1" applyAlignment="1" applyProtection="1">
      <alignment vertical="center"/>
      <protection locked="0" hidden="1"/>
    </xf>
    <xf numFmtId="167" fontId="0" fillId="4" borderId="34" xfId="0" applyNumberFormat="1" applyFill="1" applyBorder="1" applyAlignment="1" applyProtection="1">
      <alignment vertical="center"/>
      <protection locked="0" hidden="1"/>
    </xf>
    <xf numFmtId="44" fontId="0" fillId="4" borderId="34" xfId="1" applyFont="1" applyFill="1" applyBorder="1" applyAlignment="1" applyProtection="1">
      <alignment vertical="center"/>
      <protection locked="0" hidden="1"/>
    </xf>
    <xf numFmtId="14" fontId="0" fillId="4" borderId="34" xfId="0" applyNumberFormat="1" applyFill="1" applyBorder="1" applyAlignment="1" applyProtection="1">
      <alignment vertical="center"/>
      <protection locked="0" hidden="1"/>
    </xf>
    <xf numFmtId="49" fontId="0" fillId="4" borderId="4" xfId="0" applyNumberFormat="1" applyFill="1" applyBorder="1" applyAlignment="1" applyProtection="1">
      <alignment vertical="center"/>
      <protection locked="0" hidden="1"/>
    </xf>
    <xf numFmtId="0" fontId="0" fillId="5" borderId="1" xfId="0" applyFill="1" applyBorder="1"/>
    <xf numFmtId="0" fontId="3" fillId="5" borderId="2" xfId="0" applyFont="1" applyFill="1" applyBorder="1" applyAlignment="1">
      <alignment horizontal="center" vertical="center" wrapText="1"/>
    </xf>
    <xf numFmtId="42" fontId="0" fillId="4" borderId="8" xfId="1" applyNumberFormat="1" applyFont="1" applyFill="1" applyBorder="1" applyProtection="1">
      <protection locked="0"/>
    </xf>
    <xf numFmtId="3" fontId="0" fillId="4" borderId="2" xfId="0" applyNumberFormat="1" applyFill="1" applyBorder="1" applyProtection="1">
      <protection locked="0"/>
    </xf>
    <xf numFmtId="0" fontId="0" fillId="5" borderId="3" xfId="0" applyFill="1" applyBorder="1"/>
    <xf numFmtId="49" fontId="0" fillId="4" borderId="34" xfId="0" applyNumberFormat="1" applyFill="1" applyBorder="1" applyProtection="1">
      <protection locked="0"/>
    </xf>
    <xf numFmtId="42" fontId="0" fillId="4" borderId="34" xfId="1" applyNumberFormat="1" applyFont="1" applyFill="1" applyBorder="1" applyProtection="1">
      <protection locked="0"/>
    </xf>
    <xf numFmtId="3" fontId="0" fillId="4" borderId="4" xfId="0" applyNumberFormat="1" applyFill="1" applyBorder="1" applyProtection="1">
      <protection locked="0"/>
    </xf>
    <xf numFmtId="0" fontId="0" fillId="2" borderId="1" xfId="0" applyFill="1" applyBorder="1" applyProtection="1">
      <protection hidden="1"/>
    </xf>
    <xf numFmtId="0" fontId="2" fillId="2" borderId="8" xfId="0" applyFont="1" applyFill="1" applyBorder="1" applyAlignment="1" applyProtection="1">
      <alignment vertical="center" wrapText="1"/>
      <protection hidden="1"/>
    </xf>
    <xf numFmtId="0" fontId="2" fillId="2" borderId="2" xfId="0" applyFont="1" applyFill="1" applyBorder="1" applyAlignment="1" applyProtection="1">
      <alignment vertical="center" wrapText="1"/>
      <protection hidden="1"/>
    </xf>
    <xf numFmtId="0" fontId="2" fillId="2" borderId="1" xfId="0" applyFont="1" applyFill="1" applyBorder="1" applyAlignment="1" applyProtection="1">
      <alignment vertical="center"/>
      <protection hidden="1"/>
    </xf>
    <xf numFmtId="49" fontId="2" fillId="2" borderId="8" xfId="0" applyNumberFormat="1" applyFont="1" applyFill="1" applyBorder="1" applyAlignment="1" applyProtection="1">
      <alignment vertical="center" wrapText="1"/>
      <protection hidden="1"/>
    </xf>
    <xf numFmtId="1" fontId="2" fillId="2" borderId="8" xfId="0" applyNumberFormat="1" applyFont="1" applyFill="1" applyBorder="1" applyAlignment="1" applyProtection="1">
      <alignment horizontal="left" vertical="center" wrapText="1"/>
      <protection hidden="1"/>
    </xf>
    <xf numFmtId="44" fontId="2" fillId="2" borderId="8" xfId="1" applyFont="1" applyFill="1" applyBorder="1" applyAlignment="1" applyProtection="1">
      <alignment vertical="center" wrapText="1"/>
      <protection hidden="1"/>
    </xf>
    <xf numFmtId="14" fontId="2" fillId="2" borderId="8" xfId="0" applyNumberFormat="1" applyFont="1" applyFill="1" applyBorder="1" applyAlignment="1" applyProtection="1">
      <alignment vertical="center" wrapText="1"/>
      <protection hidden="1"/>
    </xf>
    <xf numFmtId="44" fontId="2" fillId="2" borderId="2" xfId="1" applyFont="1" applyFill="1" applyBorder="1" applyAlignment="1" applyProtection="1">
      <alignment vertical="center" wrapText="1"/>
      <protection hidden="1"/>
    </xf>
    <xf numFmtId="49" fontId="0" fillId="0" borderId="8" xfId="0" applyNumberFormat="1" applyBorder="1" applyProtection="1">
      <protection locked="0" hidden="1"/>
    </xf>
    <xf numFmtId="0" fontId="0" fillId="0" borderId="8" xfId="0" applyBorder="1" applyProtection="1">
      <protection locked="0" hidden="1"/>
    </xf>
    <xf numFmtId="1" fontId="0" fillId="0" borderId="8" xfId="0" applyNumberFormat="1" applyBorder="1" applyAlignment="1" applyProtection="1">
      <alignment horizontal="left"/>
      <protection locked="0" hidden="1"/>
    </xf>
    <xf numFmtId="44" fontId="0" fillId="0" borderId="8" xfId="1" applyFont="1" applyFill="1" applyBorder="1" applyProtection="1">
      <protection locked="0" hidden="1"/>
    </xf>
    <xf numFmtId="14" fontId="0" fillId="0" borderId="8" xfId="0" applyNumberFormat="1" applyBorder="1" applyAlignment="1" applyProtection="1">
      <alignment vertical="center" wrapText="1"/>
      <protection locked="0" hidden="1"/>
    </xf>
    <xf numFmtId="44" fontId="0" fillId="0" borderId="2" xfId="1" applyFont="1" applyFill="1" applyBorder="1" applyProtection="1">
      <protection locked="0" hidden="1"/>
    </xf>
    <xf numFmtId="0" fontId="0" fillId="2" borderId="3" xfId="0" applyFill="1" applyBorder="1" applyProtection="1">
      <protection hidden="1"/>
    </xf>
    <xf numFmtId="49" fontId="0" fillId="0" borderId="34" xfId="0" applyNumberFormat="1" applyBorder="1" applyProtection="1">
      <protection locked="0" hidden="1"/>
    </xf>
    <xf numFmtId="0" fontId="0" fillId="0" borderId="34" xfId="0" applyBorder="1" applyProtection="1">
      <protection locked="0" hidden="1"/>
    </xf>
    <xf numFmtId="1" fontId="0" fillId="0" borderId="34" xfId="0" applyNumberFormat="1" applyBorder="1" applyAlignment="1" applyProtection="1">
      <alignment horizontal="left"/>
      <protection locked="0" hidden="1"/>
    </xf>
    <xf numFmtId="44" fontId="0" fillId="0" borderId="34" xfId="1" applyFont="1" applyFill="1" applyBorder="1" applyProtection="1">
      <protection locked="0" hidden="1"/>
    </xf>
    <xf numFmtId="14" fontId="0" fillId="0" borderId="34" xfId="0" applyNumberFormat="1" applyBorder="1" applyAlignment="1" applyProtection="1">
      <alignment vertical="center" wrapText="1"/>
      <protection locked="0" hidden="1"/>
    </xf>
    <xf numFmtId="1" fontId="0" fillId="0" borderId="34" xfId="0" applyNumberFormat="1" applyBorder="1" applyProtection="1">
      <protection locked="0" hidden="1"/>
    </xf>
    <xf numFmtId="44" fontId="0" fillId="0" borderId="4" xfId="1" applyFont="1" applyFill="1" applyBorder="1" applyProtection="1">
      <protection locked="0" hidden="1"/>
    </xf>
    <xf numFmtId="0" fontId="0" fillId="5" borderId="1" xfId="0" applyFill="1" applyBorder="1" applyAlignment="1" applyProtection="1">
      <alignment wrapText="1"/>
      <protection hidden="1"/>
    </xf>
    <xf numFmtId="165" fontId="0" fillId="4" borderId="2" xfId="1" applyNumberFormat="1" applyFont="1" applyFill="1" applyBorder="1" applyProtection="1">
      <protection locked="0" hidden="1"/>
    </xf>
    <xf numFmtId="0" fontId="0" fillId="5" borderId="3" xfId="0" applyFill="1" applyBorder="1" applyAlignment="1" applyProtection="1">
      <alignment wrapText="1"/>
      <protection hidden="1"/>
    </xf>
    <xf numFmtId="49" fontId="0" fillId="4" borderId="34" xfId="0" applyNumberFormat="1" applyFill="1" applyBorder="1" applyProtection="1">
      <protection locked="0" hidden="1"/>
    </xf>
    <xf numFmtId="165" fontId="0" fillId="4" borderId="4" xfId="1" applyNumberFormat="1" applyFont="1" applyFill="1" applyBorder="1" applyProtection="1">
      <protection locked="0" hidden="1"/>
    </xf>
    <xf numFmtId="49" fontId="20" fillId="4" borderId="8" xfId="0" applyNumberFormat="1" applyFont="1" applyFill="1" applyBorder="1" applyProtection="1">
      <protection locked="0" hidden="1"/>
    </xf>
    <xf numFmtId="165" fontId="20" fillId="4" borderId="2" xfId="1" applyNumberFormat="1" applyFont="1" applyFill="1" applyBorder="1" applyProtection="1">
      <protection locked="0" hidden="1"/>
    </xf>
    <xf numFmtId="49" fontId="20" fillId="4" borderId="34" xfId="0" applyNumberFormat="1" applyFont="1" applyFill="1" applyBorder="1" applyProtection="1">
      <protection locked="0" hidden="1"/>
    </xf>
    <xf numFmtId="165" fontId="20" fillId="4" borderId="4" xfId="1" applyNumberFormat="1" applyFont="1" applyFill="1" applyBorder="1" applyProtection="1">
      <protection locked="0" hidden="1"/>
    </xf>
    <xf numFmtId="0" fontId="3" fillId="5" borderId="1" xfId="0" applyFont="1" applyFill="1" applyBorder="1" applyAlignment="1" applyProtection="1">
      <alignment horizontal="center" vertical="center" wrapText="1"/>
      <protection hidden="1"/>
    </xf>
    <xf numFmtId="165" fontId="15" fillId="4" borderId="2" xfId="1" applyNumberFormat="1" applyFont="1" applyFill="1" applyBorder="1" applyProtection="1">
      <protection locked="0" hidden="1"/>
    </xf>
    <xf numFmtId="9" fontId="15" fillId="4" borderId="2" xfId="2" applyFont="1" applyFill="1" applyBorder="1" applyProtection="1">
      <protection locked="0" hidden="1"/>
    </xf>
    <xf numFmtId="0" fontId="3" fillId="5" borderId="3" xfId="0" applyFont="1" applyFill="1" applyBorder="1" applyAlignment="1" applyProtection="1">
      <alignment horizontal="center" vertical="center" wrapText="1"/>
      <protection hidden="1"/>
    </xf>
    <xf numFmtId="165" fontId="15" fillId="4" borderId="4" xfId="1" applyNumberFormat="1" applyFont="1" applyFill="1" applyBorder="1" applyProtection="1">
      <protection locked="0" hidden="1"/>
    </xf>
    <xf numFmtId="0" fontId="15" fillId="5" borderId="1" xfId="0" applyFont="1" applyFill="1" applyBorder="1" applyAlignment="1" applyProtection="1">
      <alignment wrapText="1"/>
      <protection hidden="1"/>
    </xf>
    <xf numFmtId="0" fontId="34" fillId="5" borderId="2" xfId="0" applyFont="1" applyFill="1" applyBorder="1" applyAlignment="1" applyProtection="1">
      <alignment horizontal="center" vertical="center" wrapText="1"/>
      <protection hidden="1"/>
    </xf>
    <xf numFmtId="49" fontId="15" fillId="4" borderId="8" xfId="0" applyNumberFormat="1" applyFont="1" applyFill="1" applyBorder="1" applyProtection="1">
      <protection locked="0" hidden="1"/>
    </xf>
    <xf numFmtId="0" fontId="15" fillId="5" borderId="3" xfId="0" applyFont="1" applyFill="1" applyBorder="1" applyAlignment="1" applyProtection="1">
      <alignment wrapText="1"/>
      <protection hidden="1"/>
    </xf>
    <xf numFmtId="49" fontId="15" fillId="4" borderId="34" xfId="0" applyNumberFormat="1" applyFont="1" applyFill="1" applyBorder="1" applyProtection="1">
      <protection locked="0" hidden="1"/>
    </xf>
    <xf numFmtId="14" fontId="0" fillId="4" borderId="34" xfId="0" applyNumberFormat="1" applyFill="1" applyBorder="1" applyProtection="1">
      <protection locked="0" hidden="1"/>
    </xf>
    <xf numFmtId="167" fontId="0" fillId="4" borderId="34" xfId="0" applyNumberFormat="1" applyFill="1" applyBorder="1" applyProtection="1">
      <protection locked="0" hidden="1"/>
    </xf>
    <xf numFmtId="165" fontId="0" fillId="4" borderId="34" xfId="1" applyNumberFormat="1" applyFont="1" applyFill="1" applyBorder="1" applyProtection="1">
      <protection locked="0" hidden="1"/>
    </xf>
    <xf numFmtId="168" fontId="15" fillId="6" borderId="2" xfId="8" applyNumberFormat="1" applyFont="1" applyFill="1" applyBorder="1" applyAlignment="1" applyProtection="1">
      <alignment vertical="center"/>
      <protection hidden="1"/>
    </xf>
    <xf numFmtId="168" fontId="15" fillId="5" borderId="2" xfId="8" applyNumberFormat="1" applyFont="1" applyFill="1" applyBorder="1" applyAlignment="1" applyProtection="1">
      <alignment vertical="center"/>
      <protection locked="0" hidden="1"/>
    </xf>
    <xf numFmtId="165" fontId="15" fillId="5" borderId="4" xfId="1" applyNumberFormat="1" applyFont="1" applyFill="1" applyBorder="1" applyAlignment="1" applyProtection="1">
      <alignment vertical="center"/>
      <protection locked="0" hidden="1"/>
    </xf>
    <xf numFmtId="0" fontId="0" fillId="4" borderId="0" xfId="0" applyFill="1" applyAlignment="1">
      <alignment wrapText="1"/>
    </xf>
    <xf numFmtId="0" fontId="0" fillId="4" borderId="0" xfId="0" applyFill="1" applyAlignment="1">
      <alignment vertical="center" wrapText="1"/>
    </xf>
    <xf numFmtId="0" fontId="11" fillId="4" borderId="0" xfId="0" applyFont="1" applyFill="1" applyAlignment="1">
      <alignment vertical="center" wrapText="1"/>
    </xf>
    <xf numFmtId="0" fontId="4" fillId="4" borderId="0" xfId="0" applyFont="1" applyFill="1" applyAlignment="1">
      <alignment vertical="center" wrapText="1"/>
    </xf>
    <xf numFmtId="0" fontId="4" fillId="4" borderId="0" xfId="0" applyFont="1" applyFill="1" applyAlignment="1">
      <alignment wrapText="1"/>
    </xf>
    <xf numFmtId="0" fontId="0" fillId="0" borderId="0" xfId="0" applyAlignment="1">
      <alignment wrapText="1"/>
    </xf>
    <xf numFmtId="0" fontId="35" fillId="0" borderId="2" xfId="0" applyFont="1" applyBorder="1" applyAlignment="1">
      <alignment vertical="center" wrapText="1"/>
    </xf>
    <xf numFmtId="0" fontId="11" fillId="0" borderId="2" xfId="0" applyFont="1" applyBorder="1" applyAlignment="1">
      <alignment wrapText="1"/>
    </xf>
    <xf numFmtId="0" fontId="11" fillId="0" borderId="4" xfId="0" applyFont="1" applyBorder="1" applyAlignment="1">
      <alignment wrapText="1"/>
    </xf>
    <xf numFmtId="0" fontId="4" fillId="4" borderId="0" xfId="0" applyFont="1" applyFill="1" applyAlignment="1">
      <alignment horizontal="left" wrapText="1"/>
    </xf>
    <xf numFmtId="0" fontId="4" fillId="4" borderId="0" xfId="0" applyFont="1" applyFill="1" applyAlignment="1">
      <alignment horizontal="left" vertical="center" wrapText="1"/>
    </xf>
    <xf numFmtId="0" fontId="19" fillId="4" borderId="0" xfId="0" applyFont="1" applyFill="1" applyAlignment="1">
      <alignment vertical="center" wrapText="1"/>
    </xf>
    <xf numFmtId="0" fontId="35" fillId="0" borderId="2" xfId="0" applyFont="1" applyBorder="1" applyAlignment="1" applyProtection="1">
      <alignment vertical="center" wrapText="1"/>
      <protection locked="0"/>
    </xf>
    <xf numFmtId="0" fontId="36" fillId="0" borderId="1" xfId="0" applyFont="1" applyBorder="1" applyAlignment="1">
      <alignment horizontal="center" vertical="center" wrapText="1"/>
    </xf>
    <xf numFmtId="1" fontId="0" fillId="4" borderId="8" xfId="0" applyNumberFormat="1" applyFill="1" applyBorder="1" applyAlignment="1" applyProtection="1">
      <alignment vertical="center"/>
      <protection locked="0" hidden="1"/>
    </xf>
    <xf numFmtId="0" fontId="2" fillId="7" borderId="37" xfId="0" applyFont="1" applyFill="1" applyBorder="1" applyAlignment="1">
      <alignment horizontal="left" vertical="center" wrapText="1"/>
    </xf>
    <xf numFmtId="0" fontId="38" fillId="7" borderId="38" xfId="0" applyFont="1" applyFill="1" applyBorder="1" applyAlignment="1">
      <alignment horizontal="left" vertical="center" wrapText="1"/>
    </xf>
    <xf numFmtId="0" fontId="2" fillId="7" borderId="38" xfId="0" applyFont="1" applyFill="1" applyBorder="1" applyAlignment="1">
      <alignment horizontal="left" vertical="center" wrapText="1"/>
    </xf>
    <xf numFmtId="165" fontId="40" fillId="0" borderId="38" xfId="1" applyNumberFormat="1" applyFont="1" applyBorder="1" applyAlignment="1" applyProtection="1">
      <alignment vertical="center" wrapText="1"/>
      <protection locked="0"/>
    </xf>
    <xf numFmtId="14" fontId="40" fillId="0" borderId="38" xfId="0" applyNumberFormat="1" applyFont="1" applyBorder="1" applyAlignment="1" applyProtection="1">
      <alignment vertical="center" wrapText="1"/>
      <protection locked="0"/>
    </xf>
    <xf numFmtId="0" fontId="40" fillId="0" borderId="38" xfId="0" applyFont="1" applyBorder="1" applyAlignment="1" applyProtection="1">
      <alignment vertical="center" wrapText="1"/>
      <protection locked="0"/>
    </xf>
    <xf numFmtId="168" fontId="24" fillId="4" borderId="34" xfId="8" applyNumberFormat="1" applyFont="1" applyFill="1" applyBorder="1" applyAlignment="1" applyProtection="1">
      <alignment horizontal="center" vertical="center" wrapText="1"/>
      <protection locked="0"/>
    </xf>
    <xf numFmtId="165" fontId="24" fillId="4" borderId="34" xfId="1" applyNumberFormat="1" applyFont="1" applyFill="1" applyBorder="1" applyAlignment="1" applyProtection="1">
      <alignment horizontal="center" vertical="center" wrapText="1"/>
      <protection locked="0"/>
    </xf>
    <xf numFmtId="14" fontId="24" fillId="4" borderId="34" xfId="0" applyNumberFormat="1" applyFont="1" applyFill="1" applyBorder="1" applyAlignment="1" applyProtection="1">
      <alignment horizontal="center" vertical="center" wrapText="1"/>
      <protection locked="0"/>
    </xf>
    <xf numFmtId="0" fontId="24" fillId="4" borderId="39" xfId="0" applyFont="1" applyFill="1" applyBorder="1" applyAlignment="1" applyProtection="1">
      <alignment horizontal="center" vertical="center" wrapText="1"/>
      <protection locked="0"/>
    </xf>
    <xf numFmtId="169" fontId="24" fillId="4" borderId="4" xfId="1" applyNumberFormat="1" applyFont="1" applyFill="1" applyBorder="1" applyAlignment="1" applyProtection="1">
      <alignment horizontal="center" vertical="center" wrapText="1"/>
      <protection locked="0"/>
    </xf>
    <xf numFmtId="0" fontId="2" fillId="7" borderId="40" xfId="0" applyFont="1" applyFill="1" applyBorder="1" applyAlignment="1">
      <alignment horizontal="left" vertical="center" wrapText="1"/>
    </xf>
    <xf numFmtId="0" fontId="2" fillId="7" borderId="41" xfId="0" applyFont="1" applyFill="1" applyBorder="1" applyAlignment="1">
      <alignment horizontal="left" vertical="center" wrapText="1"/>
    </xf>
    <xf numFmtId="0" fontId="2" fillId="7" borderId="42" xfId="0" applyFont="1" applyFill="1" applyBorder="1" applyAlignment="1">
      <alignment horizontal="left" vertical="center" wrapText="1"/>
    </xf>
    <xf numFmtId="0" fontId="2" fillId="8" borderId="0" xfId="0" applyFont="1" applyFill="1" applyAlignment="1">
      <alignment horizontal="left" vertical="center" wrapText="1"/>
    </xf>
    <xf numFmtId="0" fontId="40" fillId="0" borderId="41" xfId="0" applyFont="1" applyBorder="1" applyAlignment="1" applyProtection="1">
      <alignment vertical="center" wrapText="1"/>
      <protection locked="0"/>
    </xf>
    <xf numFmtId="168" fontId="40" fillId="0" borderId="38" xfId="8" applyNumberFormat="1" applyFont="1" applyBorder="1" applyAlignment="1" applyProtection="1">
      <alignment vertical="center" wrapText="1"/>
      <protection locked="0"/>
    </xf>
    <xf numFmtId="168" fontId="24" fillId="4" borderId="39" xfId="8" applyNumberFormat="1" applyFont="1" applyFill="1" applyBorder="1" applyAlignment="1" applyProtection="1">
      <alignment horizontal="center" vertical="center" wrapText="1"/>
      <protection locked="0"/>
    </xf>
    <xf numFmtId="168" fontId="24" fillId="4" borderId="4" xfId="8" applyNumberFormat="1" applyFont="1" applyFill="1" applyBorder="1" applyAlignment="1" applyProtection="1">
      <alignment horizontal="center" vertical="center" wrapText="1"/>
      <protection locked="0"/>
    </xf>
    <xf numFmtId="0" fontId="4" fillId="4" borderId="0" xfId="0" applyFont="1" applyFill="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14" fillId="3" borderId="20"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21" xfId="0" applyFont="1" applyFill="1" applyBorder="1" applyAlignment="1">
      <alignment horizontal="center" vertical="center"/>
    </xf>
    <xf numFmtId="0" fontId="14" fillId="4" borderId="0" xfId="0" applyFont="1" applyFill="1" applyAlignment="1">
      <alignment vertical="center"/>
    </xf>
    <xf numFmtId="0" fontId="6" fillId="4" borderId="0" xfId="0" applyFont="1" applyFill="1" applyAlignment="1">
      <alignment horizontal="left" vertical="center" wrapText="1"/>
    </xf>
    <xf numFmtId="0" fontId="14" fillId="3" borderId="16"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25" fillId="4" borderId="5" xfId="0" applyFont="1" applyFill="1" applyBorder="1" applyAlignment="1">
      <alignment vertical="center" wrapText="1"/>
    </xf>
    <xf numFmtId="0" fontId="25" fillId="4" borderId="0" xfId="0" applyFont="1" applyFill="1" applyAlignment="1">
      <alignment vertical="center" wrapText="1"/>
    </xf>
    <xf numFmtId="0" fontId="25" fillId="4" borderId="19" xfId="0" applyFont="1" applyFill="1" applyBorder="1" applyAlignment="1">
      <alignment vertical="center" wrapText="1"/>
    </xf>
    <xf numFmtId="0" fontId="20" fillId="4" borderId="0" xfId="0" applyFont="1" applyFill="1" applyAlignment="1">
      <alignment horizontal="left" vertical="center" wrapText="1"/>
    </xf>
    <xf numFmtId="0" fontId="0" fillId="4" borderId="0" xfId="0" applyFill="1" applyAlignment="1">
      <alignment horizontal="left" vertical="center" wrapText="1"/>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4" fillId="3" borderId="28" xfId="0" applyFont="1" applyFill="1" applyBorder="1" applyAlignment="1">
      <alignment horizontal="left" vertical="center" wrapText="1"/>
    </xf>
    <xf numFmtId="0" fontId="14" fillId="3" borderId="29" xfId="0" applyFont="1" applyFill="1" applyBorder="1" applyAlignment="1">
      <alignment horizontal="left" vertical="center" wrapText="1"/>
    </xf>
    <xf numFmtId="0" fontId="14" fillId="3" borderId="30" xfId="0" applyFont="1" applyFill="1" applyBorder="1" applyAlignment="1">
      <alignment horizontal="left"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7" fillId="4" borderId="0" xfId="0" applyFont="1" applyFill="1" applyAlignment="1">
      <alignment horizontal="left" vertical="center"/>
    </xf>
    <xf numFmtId="0" fontId="17" fillId="4" borderId="19" xfId="0" applyFont="1" applyFill="1" applyBorder="1" applyAlignment="1">
      <alignment horizontal="left" vertical="center"/>
    </xf>
    <xf numFmtId="0" fontId="17" fillId="4" borderId="0" xfId="0" applyFont="1" applyFill="1" applyAlignment="1" applyProtection="1">
      <alignment horizontal="left" vertical="center"/>
      <protection hidden="1"/>
    </xf>
    <xf numFmtId="0" fontId="17" fillId="4" borderId="19" xfId="0" applyFont="1" applyFill="1" applyBorder="1" applyAlignment="1" applyProtection="1">
      <alignment horizontal="left" vertical="center"/>
      <protection hidden="1"/>
    </xf>
    <xf numFmtId="0" fontId="5" fillId="3" borderId="35" xfId="0" applyFont="1" applyFill="1" applyBorder="1" applyAlignment="1">
      <alignment horizontal="center" wrapText="1"/>
    </xf>
    <xf numFmtId="0" fontId="5" fillId="3" borderId="31" xfId="0" applyFont="1" applyFill="1" applyBorder="1" applyAlignment="1">
      <alignment horizontal="center" wrapText="1"/>
    </xf>
    <xf numFmtId="0" fontId="5" fillId="3" borderId="32" xfId="0" applyFont="1" applyFill="1" applyBorder="1" applyAlignment="1">
      <alignment horizontal="center" wrapText="1"/>
    </xf>
    <xf numFmtId="0" fontId="21" fillId="4" borderId="0" xfId="3" applyFont="1" applyFill="1" applyAlignment="1" applyProtection="1">
      <alignment horizontal="center"/>
      <protection locked="0"/>
    </xf>
    <xf numFmtId="0" fontId="5" fillId="3" borderId="16" xfId="0" applyFont="1" applyFill="1" applyBorder="1" applyAlignment="1" applyProtection="1">
      <alignment horizontal="center" wrapText="1"/>
      <protection hidden="1"/>
    </xf>
    <xf numFmtId="0" fontId="5" fillId="3" borderId="17" xfId="0" applyFont="1" applyFill="1" applyBorder="1" applyAlignment="1" applyProtection="1">
      <alignment horizontal="center" wrapText="1"/>
      <protection hidden="1"/>
    </xf>
    <xf numFmtId="0" fontId="5" fillId="3" borderId="18" xfId="0" applyFont="1" applyFill="1" applyBorder="1" applyAlignment="1" applyProtection="1">
      <alignment horizontal="center" wrapText="1"/>
      <protection hidden="1"/>
    </xf>
    <xf numFmtId="0" fontId="21" fillId="4" borderId="0" xfId="3" applyFont="1" applyFill="1" applyAlignment="1" applyProtection="1">
      <alignment horizontal="center"/>
      <protection locked="0" hidden="1"/>
    </xf>
    <xf numFmtId="0" fontId="23" fillId="2" borderId="12" xfId="0" applyFont="1" applyFill="1" applyBorder="1" applyAlignment="1">
      <alignment horizontal="left" vertical="center" wrapText="1"/>
    </xf>
    <xf numFmtId="0" fontId="23" fillId="2" borderId="33"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33"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5" fillId="3" borderId="35" xfId="0" applyFont="1" applyFill="1" applyBorder="1" applyAlignment="1" applyProtection="1">
      <alignment horizontal="center" wrapText="1"/>
      <protection hidden="1"/>
    </xf>
    <xf numFmtId="0" fontId="5" fillId="3" borderId="31" xfId="0" applyFont="1" applyFill="1" applyBorder="1" applyAlignment="1" applyProtection="1">
      <alignment horizontal="center" wrapText="1"/>
      <protection hidden="1"/>
    </xf>
    <xf numFmtId="0" fontId="5" fillId="3" borderId="32" xfId="0" applyFont="1" applyFill="1" applyBorder="1" applyAlignment="1" applyProtection="1">
      <alignment horizontal="center" wrapText="1"/>
      <protection hidden="1"/>
    </xf>
    <xf numFmtId="0" fontId="5" fillId="3" borderId="12" xfId="0" applyFont="1" applyFill="1" applyBorder="1" applyAlignment="1" applyProtection="1">
      <alignment horizontal="center" vertical="center" wrapText="1"/>
      <protection hidden="1"/>
    </xf>
    <xf numFmtId="0" fontId="5" fillId="3" borderId="33"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0" fontId="21" fillId="4" borderId="0" xfId="3" applyFont="1" applyFill="1" applyBorder="1" applyAlignment="1" applyProtection="1">
      <alignment horizontal="center"/>
      <protection locked="0" hidden="1"/>
    </xf>
    <xf numFmtId="0" fontId="5" fillId="3" borderId="35" xfId="0" applyFont="1" applyFill="1" applyBorder="1" applyAlignment="1" applyProtection="1">
      <alignment horizontal="center" vertical="center" wrapText="1"/>
      <protection hidden="1"/>
    </xf>
    <xf numFmtId="0" fontId="5" fillId="3" borderId="32" xfId="0" applyFont="1" applyFill="1" applyBorder="1" applyAlignment="1" applyProtection="1">
      <alignment horizontal="center" vertical="center" wrapText="1"/>
      <protection hidden="1"/>
    </xf>
    <xf numFmtId="0" fontId="21" fillId="4" borderId="0" xfId="3" applyFont="1" applyFill="1" applyBorder="1" applyAlignment="1" applyProtection="1">
      <alignment horizontal="center" vertical="center"/>
      <protection locked="0" hidden="1"/>
    </xf>
    <xf numFmtId="0" fontId="4" fillId="4" borderId="0" xfId="0" applyFont="1" applyFill="1" applyAlignment="1">
      <alignment horizontal="center" vertical="center" wrapText="1"/>
    </xf>
    <xf numFmtId="0" fontId="36" fillId="0" borderId="35" xfId="0" applyFont="1" applyBorder="1" applyAlignment="1">
      <alignment horizontal="center" vertical="center" wrapText="1"/>
    </xf>
    <xf numFmtId="0" fontId="36" fillId="0" borderId="32"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5" xfId="0" applyFont="1" applyBorder="1" applyAlignment="1">
      <alignment horizontal="center" vertical="center" wrapText="1"/>
    </xf>
  </cellXfs>
  <cellStyles count="9">
    <cellStyle name="Comma" xfId="8" builtinId="3"/>
    <cellStyle name="Currency" xfId="1" builtinId="4"/>
    <cellStyle name="Hyperlink" xfId="3" builtinId="8"/>
    <cellStyle name="Normal" xfId="0" builtinId="0"/>
    <cellStyle name="Normal 2" xfId="5" xr:uid="{00000000-0005-0000-0000-000004000000}"/>
    <cellStyle name="Normal 3" xfId="6" xr:uid="{00000000-0005-0000-0000-000005000000}"/>
    <cellStyle name="Normal 4" xfId="4" xr:uid="{00000000-0005-0000-0000-000006000000}"/>
    <cellStyle name="Percent" xfId="2" builtinId="5"/>
    <cellStyle name="Percent 2" xfId="7" xr:uid="{00000000-0005-0000-0000-000008000000}"/>
  </cellStyles>
  <dxfs count="3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b/>
        <i val="0"/>
        <color rgb="FFFF0000"/>
      </font>
    </dxf>
    <dxf>
      <font>
        <b/>
        <i val="0"/>
        <color rgb="FFFF0000"/>
      </font>
    </dxf>
    <dxf>
      <fill>
        <patternFill>
          <bgColor theme="5" tint="0.79998168889431442"/>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
      <fill>
        <patternFill>
          <bgColor theme="5" tint="0.59996337778862885"/>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2</xdr:row>
      <xdr:rowOff>180975</xdr:rowOff>
    </xdr:from>
    <xdr:to>
      <xdr:col>0</xdr:col>
      <xdr:colOff>794124</xdr:colOff>
      <xdr:row>2</xdr:row>
      <xdr:rowOff>676275</xdr:rowOff>
    </xdr:to>
    <xdr:pic>
      <xdr:nvPicPr>
        <xdr:cNvPr id="4" name="Picture 3" descr="C:\Users\081434\AppData\Local\Microsoft\Windows\Temporary Internet Files\Content.IE5\RNGGWMDF\warning-sign11[1].pn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505075"/>
          <a:ext cx="59409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5"/>
    <pageSetUpPr fitToPage="1"/>
  </sheetPr>
  <dimension ref="A1:M97"/>
  <sheetViews>
    <sheetView tabSelected="1" showRuler="0" zoomScaleNormal="100" zoomScalePageLayoutView="90" workbookViewId="0">
      <selection activeCell="B6" sqref="B6"/>
    </sheetView>
  </sheetViews>
  <sheetFormatPr defaultColWidth="0" defaultRowHeight="15"/>
  <cols>
    <col min="1" max="1" width="43.42578125" bestFit="1" customWidth="1"/>
    <col min="2" max="2" width="43.140625" customWidth="1"/>
    <col min="3" max="3" width="19.28515625" bestFit="1" customWidth="1"/>
    <col min="4" max="5" width="12.7109375" customWidth="1"/>
    <col min="6" max="7" width="12.7109375" style="54" customWidth="1"/>
    <col min="8" max="8" width="12.7109375" customWidth="1"/>
    <col min="9" max="11" width="12.7109375" style="54" customWidth="1"/>
    <col min="12" max="12" width="6.7109375" style="54" customWidth="1"/>
    <col min="13" max="13" width="11" style="54" hidden="1" customWidth="1"/>
    <col min="14" max="17" width="11" style="54" customWidth="1"/>
    <col min="18" max="18" width="7.140625" style="54" customWidth="1"/>
    <col min="19" max="20" width="11" style="54" customWidth="1"/>
    <col min="21" max="16384" width="0" style="54" hidden="1"/>
  </cols>
  <sheetData>
    <row r="1" spans="1:11" ht="28.5" customHeight="1">
      <c r="A1" s="225" t="s">
        <v>27</v>
      </c>
      <c r="B1" s="225"/>
      <c r="C1" s="225"/>
      <c r="D1" s="225"/>
      <c r="E1" s="225"/>
      <c r="F1" s="225"/>
      <c r="G1" s="225"/>
      <c r="H1" s="225"/>
      <c r="I1" s="225"/>
      <c r="J1" s="225"/>
      <c r="K1" s="225"/>
    </row>
    <row r="2" spans="1:11" ht="38.25" customHeight="1">
      <c r="A2" s="226" t="s">
        <v>114</v>
      </c>
      <c r="B2" s="226"/>
      <c r="C2" s="226"/>
      <c r="D2" s="226"/>
      <c r="E2" s="226"/>
      <c r="F2" s="226"/>
      <c r="G2" s="226"/>
      <c r="H2" s="226"/>
      <c r="I2" s="226"/>
      <c r="J2" s="226"/>
      <c r="K2" s="226"/>
    </row>
    <row r="3" spans="1:11" ht="35.25" customHeight="1">
      <c r="A3" s="233" t="s">
        <v>112</v>
      </c>
      <c r="B3" s="226"/>
      <c r="C3" s="226"/>
      <c r="D3" s="226"/>
      <c r="E3" s="226"/>
      <c r="F3" s="226"/>
      <c r="G3" s="226"/>
      <c r="H3" s="226"/>
      <c r="I3" s="226"/>
      <c r="J3" s="226"/>
      <c r="K3" s="226"/>
    </row>
    <row r="4" spans="1:11" ht="102" customHeight="1" thickBot="1">
      <c r="A4" s="234" t="s">
        <v>180</v>
      </c>
      <c r="B4" s="234"/>
      <c r="C4" s="234"/>
      <c r="D4" s="234"/>
      <c r="E4" s="234"/>
      <c r="F4" s="234"/>
      <c r="G4" s="234"/>
      <c r="H4" s="234"/>
      <c r="I4" s="234"/>
      <c r="J4" s="234"/>
      <c r="K4" s="234"/>
    </row>
    <row r="5" spans="1:11" s="55" customFormat="1" ht="21" customHeight="1">
      <c r="A5" s="227" t="s">
        <v>36</v>
      </c>
      <c r="B5" s="228"/>
      <c r="C5" s="228"/>
      <c r="D5" s="228"/>
      <c r="E5" s="228"/>
      <c r="F5" s="228"/>
      <c r="G5" s="228"/>
      <c r="H5" s="228"/>
      <c r="I5" s="228"/>
      <c r="J5" s="228"/>
      <c r="K5" s="229"/>
    </row>
    <row r="6" spans="1:11" s="55" customFormat="1">
      <c r="A6" s="56" t="s">
        <v>83</v>
      </c>
      <c r="B6" s="28"/>
      <c r="C6" s="220" t="s">
        <v>108</v>
      </c>
      <c r="D6" s="220"/>
      <c r="E6" s="220"/>
      <c r="F6" s="220"/>
      <c r="G6" s="220"/>
      <c r="H6" s="220"/>
      <c r="I6" s="220"/>
      <c r="J6" s="220"/>
      <c r="K6" s="221"/>
    </row>
    <row r="7" spans="1:11" s="55" customFormat="1">
      <c r="A7" s="56" t="s">
        <v>84</v>
      </c>
      <c r="B7" s="28"/>
      <c r="C7" s="4"/>
      <c r="D7" s="4"/>
      <c r="E7" s="4"/>
      <c r="F7" s="4"/>
      <c r="G7" s="4"/>
      <c r="H7" s="4"/>
      <c r="I7" s="4"/>
      <c r="J7" s="4"/>
      <c r="K7" s="4"/>
    </row>
    <row r="8" spans="1:11" s="55" customFormat="1">
      <c r="A8" s="56" t="s">
        <v>85</v>
      </c>
      <c r="B8" s="27"/>
      <c r="K8" s="57"/>
    </row>
    <row r="9" spans="1:11" s="55" customFormat="1">
      <c r="A9" s="56" t="s">
        <v>86</v>
      </c>
      <c r="B9" s="29" t="s">
        <v>96</v>
      </c>
      <c r="K9" s="57"/>
    </row>
    <row r="10" spans="1:11" s="55" customFormat="1">
      <c r="A10" s="56" t="s">
        <v>87</v>
      </c>
      <c r="B10" s="30" t="s">
        <v>95</v>
      </c>
      <c r="K10" s="57"/>
    </row>
    <row r="11" spans="1:11" s="55" customFormat="1" ht="30" customHeight="1">
      <c r="A11" s="56" t="s">
        <v>88</v>
      </c>
      <c r="B11" s="27"/>
      <c r="K11" s="57"/>
    </row>
    <row r="12" spans="1:11" s="55" customFormat="1" ht="30" customHeight="1">
      <c r="A12" s="56" t="s">
        <v>89</v>
      </c>
      <c r="B12" s="27"/>
      <c r="K12" s="57"/>
    </row>
    <row r="13" spans="1:11" s="55" customFormat="1" ht="30" customHeight="1">
      <c r="A13" s="56" t="s">
        <v>90</v>
      </c>
      <c r="B13" s="27"/>
      <c r="K13" s="57"/>
    </row>
    <row r="14" spans="1:11" s="55" customFormat="1">
      <c r="A14" s="56" t="s">
        <v>91</v>
      </c>
      <c r="B14" s="27"/>
      <c r="K14" s="57"/>
    </row>
    <row r="15" spans="1:11" s="55" customFormat="1">
      <c r="A15" s="56" t="s">
        <v>139</v>
      </c>
      <c r="B15" s="27"/>
      <c r="K15" s="57"/>
    </row>
    <row r="16" spans="1:11" s="55" customFormat="1">
      <c r="A16" s="56" t="s">
        <v>140</v>
      </c>
      <c r="B16" s="27"/>
      <c r="K16" s="57"/>
    </row>
    <row r="17" spans="1:11" s="55" customFormat="1" ht="24.75" customHeight="1">
      <c r="A17" s="222" t="s">
        <v>92</v>
      </c>
      <c r="B17" s="223"/>
      <c r="C17" s="223"/>
      <c r="D17" s="223"/>
      <c r="E17" s="223"/>
      <c r="F17" s="223"/>
      <c r="G17" s="223"/>
      <c r="H17" s="223"/>
      <c r="I17" s="223"/>
      <c r="J17" s="223"/>
      <c r="K17" s="224"/>
    </row>
    <row r="18" spans="1:11" ht="39.75" customHeight="1">
      <c r="A18" s="230" t="s">
        <v>111</v>
      </c>
      <c r="B18" s="231"/>
      <c r="C18" s="231"/>
      <c r="D18" s="231"/>
      <c r="E18" s="231"/>
      <c r="F18" s="231"/>
      <c r="G18" s="231"/>
      <c r="H18" s="231"/>
      <c r="I18" s="231"/>
      <c r="J18" s="231"/>
      <c r="K18" s="232"/>
    </row>
    <row r="19" spans="1:11" ht="30" customHeight="1">
      <c r="A19" s="58" t="s">
        <v>30</v>
      </c>
      <c r="B19" s="27"/>
      <c r="C19" s="59" t="s">
        <v>31</v>
      </c>
      <c r="D19" s="5"/>
      <c r="E19" s="54"/>
      <c r="H19" s="54"/>
      <c r="K19" s="60"/>
    </row>
    <row r="20" spans="1:11">
      <c r="A20" s="56" t="s">
        <v>82</v>
      </c>
      <c r="B20" s="31"/>
      <c r="C20" s="54"/>
      <c r="D20" s="54"/>
      <c r="E20" s="54"/>
      <c r="H20" s="54"/>
      <c r="K20" s="60"/>
    </row>
    <row r="21" spans="1:11">
      <c r="A21" s="61" t="s">
        <v>28</v>
      </c>
      <c r="B21" s="32"/>
      <c r="C21" s="54"/>
      <c r="D21" s="54"/>
      <c r="E21" s="54"/>
      <c r="H21" s="54"/>
      <c r="K21" s="60"/>
    </row>
    <row r="22" spans="1:11" ht="42.75" customHeight="1">
      <c r="A22" s="230" t="s">
        <v>111</v>
      </c>
      <c r="B22" s="231"/>
      <c r="C22" s="231"/>
      <c r="D22" s="231"/>
      <c r="E22" s="231"/>
      <c r="F22" s="231"/>
      <c r="G22" s="231"/>
      <c r="H22" s="231"/>
      <c r="I22" s="231"/>
      <c r="J22" s="231"/>
      <c r="K22" s="232"/>
    </row>
    <row r="23" spans="1:11" ht="30" customHeight="1">
      <c r="A23" s="58" t="s">
        <v>29</v>
      </c>
      <c r="B23" s="27"/>
      <c r="C23" s="59" t="s">
        <v>31</v>
      </c>
      <c r="D23" s="5"/>
      <c r="E23" s="62"/>
      <c r="H23" s="54"/>
      <c r="K23" s="60"/>
    </row>
    <row r="24" spans="1:11">
      <c r="A24" s="56" t="s">
        <v>82</v>
      </c>
      <c r="B24" s="31"/>
      <c r="C24" s="54"/>
      <c r="D24" s="54"/>
      <c r="E24" s="54"/>
      <c r="H24" s="54"/>
      <c r="K24" s="60"/>
    </row>
    <row r="25" spans="1:11">
      <c r="A25" s="61" t="s">
        <v>28</v>
      </c>
      <c r="B25" s="32"/>
      <c r="C25" s="54"/>
      <c r="D25" s="54"/>
      <c r="E25" s="54"/>
      <c r="H25" s="54"/>
      <c r="K25" s="60"/>
    </row>
    <row r="26" spans="1:11" s="66" customFormat="1" ht="15.75" thickBot="1">
      <c r="A26" s="63"/>
      <c r="B26" s="64"/>
      <c r="C26" s="64"/>
      <c r="D26" s="64"/>
      <c r="E26" s="64"/>
      <c r="F26" s="64"/>
      <c r="G26" s="64"/>
      <c r="H26" s="64"/>
      <c r="I26" s="64"/>
      <c r="J26" s="64"/>
      <c r="K26" s="65"/>
    </row>
    <row r="27" spans="1:11" s="67" customFormat="1" ht="51.75" customHeight="1">
      <c r="A27" s="219"/>
      <c r="B27" s="219"/>
      <c r="C27" s="219"/>
      <c r="D27" s="219"/>
      <c r="E27" s="219"/>
      <c r="F27" s="219"/>
      <c r="G27" s="219"/>
      <c r="H27" s="219"/>
      <c r="I27" s="219"/>
      <c r="J27" s="219"/>
      <c r="K27" s="219"/>
    </row>
    <row r="28" spans="1:11" s="7" customFormat="1">
      <c r="B28" s="17"/>
      <c r="C28" s="17"/>
    </row>
    <row r="29" spans="1:11" s="7" customFormat="1">
      <c r="A29" s="8"/>
      <c r="B29" s="8"/>
      <c r="C29" s="8"/>
      <c r="D29" s="8"/>
      <c r="E29" s="9"/>
    </row>
    <row r="30" spans="1:11" s="7" customFormat="1">
      <c r="A30" s="8"/>
      <c r="B30" s="8"/>
      <c r="C30" s="8"/>
      <c r="D30" s="8"/>
      <c r="E30" s="9"/>
    </row>
    <row r="31" spans="1:11" s="7" customFormat="1">
      <c r="A31" s="8"/>
      <c r="B31" s="8"/>
      <c r="C31" s="8"/>
      <c r="D31" s="8"/>
      <c r="E31" s="9"/>
    </row>
    <row r="32" spans="1:11"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68" customFormat="1"/>
    <row r="47" s="68" customFormat="1"/>
    <row r="48" s="68" customFormat="1"/>
    <row r="49" s="68" customFormat="1"/>
    <row r="50" s="68" customFormat="1"/>
    <row r="51" s="68" customFormat="1"/>
    <row r="52" s="68" customFormat="1"/>
    <row r="53" s="68" customFormat="1"/>
    <row r="54" s="68"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sheetData>
  <sheetProtection algorithmName="SHA-512" hashValue="IML15Y6YxwA+7MJU3Vy3x2fe6jK6n7u2viSHXC+QhIW92V/3pE9C46kSIYFf5MwCScP8vGHkx3WSCtcsUWuttA==" saltValue="klH+HJT7vfucN3K+WlBA0A==" spinCount="100000" sheet="1" objects="1" scenarios="1" selectLockedCells="1"/>
  <customSheetViews>
    <customSheetView guid="{3687FC8B-D0CB-43C9-8478-35DEF022FA39}" showPageBreaks="1" fitToPage="1" printArea="1" view="pageLayout">
      <selection activeCell="H38" sqref="H38"/>
      <pageMargins left="0.7" right="2.7377083333333334" top="0.6127083333333333" bottom="0.75" header="0.25" footer="0.3"/>
      <printOptions verticalCentered="1"/>
      <pageSetup scale="34"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10">
    <mergeCell ref="A27:K27"/>
    <mergeCell ref="C6:K6"/>
    <mergeCell ref="A17:K17"/>
    <mergeCell ref="A1:K1"/>
    <mergeCell ref="A2:K2"/>
    <mergeCell ref="A5:K5"/>
    <mergeCell ref="A18:K18"/>
    <mergeCell ref="A22:K22"/>
    <mergeCell ref="A3:K3"/>
    <mergeCell ref="A4:K4"/>
  </mergeCells>
  <conditionalFormatting sqref="B6:B16">
    <cfRule type="containsBlanks" dxfId="30" priority="9">
      <formula>LEN(TRIM(B6))=0</formula>
    </cfRule>
  </conditionalFormatting>
  <conditionalFormatting sqref="B19:B21">
    <cfRule type="containsBlanks" dxfId="29" priority="1">
      <formula>LEN(TRIM(B19))=0</formula>
    </cfRule>
  </conditionalFormatting>
  <conditionalFormatting sqref="B23:B25">
    <cfRule type="containsBlanks" dxfId="28" priority="2">
      <formula>LEN(TRIM(B23))=0</formula>
    </cfRule>
  </conditionalFormatting>
  <conditionalFormatting sqref="C7:K7">
    <cfRule type="containsBlanks" dxfId="27" priority="7">
      <formula>LEN(TRIM(C7))=0</formula>
    </cfRule>
  </conditionalFormatting>
  <conditionalFormatting sqref="D19 D23">
    <cfRule type="containsBlanks" dxfId="26" priority="16">
      <formula>LEN(TRIM(D19))=0</formula>
    </cfRule>
  </conditionalFormatting>
  <dataValidations xWindow="814" yWindow="683" count="6">
    <dataValidation type="textLength" allowBlank="1" showInputMessage="1" showErrorMessage="1" error="Please enter a 10 digit phone number." prompt="Please enter a 10 digit phone number." sqref="B24 B20" xr:uid="{00000000-0002-0000-0000-000000000000}">
      <formula1>10</formula1>
      <formula2>10</formula2>
    </dataValidation>
    <dataValidation type="textLength" allowBlank="1" showInputMessage="1" showErrorMessage="1" errorTitle="5 digits" error="Please enter a 5 digit zip code." prompt="Please enter a 5 digit zip code." sqref="B16" xr:uid="{00000000-0002-0000-0000-000001000000}">
      <formula1>5</formula1>
      <formula2>5</formula2>
    </dataValidation>
    <dataValidation type="textLength" allowBlank="1" showInputMessage="1" showErrorMessage="1" errorTitle="10 characters" error="The PID must be 10 digits long." prompt="PID must be 10 digits long. If multiple PIDS, please continue entering in the cells to the right." sqref="B7" xr:uid="{00000000-0002-0000-0000-000002000000}">
      <formula1>10</formula1>
      <formula2>10</formula2>
    </dataValidation>
    <dataValidation type="textLength" allowBlank="1" showInputMessage="1" showErrorMessage="1" errorTitle="10 characters" error="The PID must be 10 digits long." prompt="PID must be 10 digits long." sqref="C7:K7" xr:uid="{00000000-0002-0000-0000-000003000000}">
      <formula1>10</formula1>
      <formula2>10</formula2>
    </dataValidation>
    <dataValidation type="custom" allowBlank="1" showErrorMessage="1" error="Please provide a valid email address." sqref="B21 B25" xr:uid="{00000000-0002-0000-0000-000004000000}">
      <formula1>AND(FIND("@",B21),FIND(".",B21),ISERROR(FIND(" ",B21)))</formula1>
    </dataValidation>
    <dataValidation type="date" operator="greaterThanOrEqual" allowBlank="1" showInputMessage="1" showErrorMessage="1" error="Please enter a date after 1/1/2026" prompt="(MM/DD/YYYY)" sqref="D19 D23" xr:uid="{D34DF1B0-CC22-435B-8973-CDA5E26F0F75}">
      <formula1>46023</formula1>
    </dataValidation>
  </dataValidations>
  <printOptions verticalCentered="1"/>
  <pageMargins left="0.5" right="0.5" top="1.56851851851852" bottom="1" header="0.5" footer="0.5"/>
  <pageSetup scale="60"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B050"/>
    <pageSetUpPr fitToPage="1"/>
  </sheetPr>
  <dimension ref="A1:C5"/>
  <sheetViews>
    <sheetView zoomScaleNormal="100" workbookViewId="0">
      <selection activeCell="B4" sqref="B4"/>
    </sheetView>
  </sheetViews>
  <sheetFormatPr defaultColWidth="9.140625" defaultRowHeight="35.1" customHeight="1"/>
  <cols>
    <col min="1" max="1" width="35.7109375" style="101" bestFit="1" customWidth="1"/>
    <col min="2" max="2" width="18.7109375" style="101" customWidth="1"/>
    <col min="3" max="3" width="9.140625" style="101"/>
    <col min="4" max="4" width="15" style="101" customWidth="1"/>
    <col min="5" max="16384" width="9.140625" style="101"/>
  </cols>
  <sheetData>
    <row r="1" spans="1:3" ht="35.1" customHeight="1">
      <c r="A1" s="270" t="s">
        <v>133</v>
      </c>
      <c r="B1" s="271"/>
      <c r="C1" s="97"/>
    </row>
    <row r="2" spans="1:3" ht="35.1" customHeight="1">
      <c r="A2" s="169" t="s">
        <v>137</v>
      </c>
      <c r="B2" s="170"/>
    </row>
    <row r="3" spans="1:3" ht="35.1" customHeight="1">
      <c r="A3" s="169" t="s">
        <v>138</v>
      </c>
      <c r="B3" s="171"/>
    </row>
    <row r="4" spans="1:3" ht="35.1" customHeight="1" thickBot="1">
      <c r="A4" s="172" t="s">
        <v>53</v>
      </c>
      <c r="B4" s="173"/>
    </row>
    <row r="5" spans="1:3" ht="35.1" customHeight="1">
      <c r="A5" s="253" t="s">
        <v>43</v>
      </c>
      <c r="B5" s="253"/>
    </row>
  </sheetData>
  <sheetProtection algorithmName="SHA-512" hashValue="oBIs5/YuISRYqyPak/b5PrDLntVJj053dkebmOaH+KbX0gFSWC9kaiS0iEWTPXjoCdJTvXg/aJvrJ0u/yUed5A==" saltValue="WzU6fZWZwG0gV17wBnIpLQ==" spinCount="100000" sheet="1" objects="1" scenarios="1" selectLockedCells="1"/>
  <mergeCells count="2">
    <mergeCell ref="A1:B1"/>
    <mergeCell ref="A5:B5"/>
  </mergeCells>
  <conditionalFormatting sqref="B2:B4">
    <cfRule type="containsBlanks" dxfId="3" priority="1">
      <formula>LEN(TRIM(B2))=0</formula>
    </cfRule>
  </conditionalFormatting>
  <dataValidations count="3">
    <dataValidation type="whole" operator="greaterThanOrEqual" allowBlank="1" showInputMessage="1" showErrorMessage="1" error="Please enter a whole number.  If you do not collect revenue from this source, type &quot;0&quot;." sqref="B2" xr:uid="{00000000-0002-0000-0900-000000000000}">
      <formula1>0</formula1>
    </dataValidation>
    <dataValidation operator="greaterThanOrEqual" allowBlank="1" showInputMessage="1" showErrorMessage="1" error="Please enter a whole number.  If you do not collect revenue from this source, type &quot;0&quot;." sqref="B3" xr:uid="{00000000-0002-0000-0900-000001000000}"/>
    <dataValidation type="decimal" operator="greaterThanOrEqual" allowBlank="1" showErrorMessage="1" error="Please enter a whole number.  If you do not collect revenue from this source, type &quot;0&quot;." prompt="This cell is locked, it is automatically calculated." sqref="B4" xr:uid="{00000000-0002-0000-0900-000002000000}">
      <formula1>0</formula1>
    </dataValidation>
  </dataValidations>
  <hyperlinks>
    <hyperlink ref="A5" location="IncomeExpenseReport!A1" display="Return to Income Expense Report" xr:uid="{00000000-0004-0000-0900-000000000000}"/>
    <hyperlink ref="A5:B5" location="Franchise_Fee" display="Return to Income Expense Report" xr:uid="{00000000-0004-0000-0900-000001000000}"/>
  </hyperlinks>
  <printOptions verticalCentered="1"/>
  <pageMargins left="0.5" right="0.5" top="1.56851851851852" bottom="1" header="0.5" footer="0.5"/>
  <pageSetup orientation="landscape" r:id="rId1"/>
  <headerFooter>
    <oddHeader>&amp;L&amp;G&amp;RDate Printed: &amp;D&amp;CFY 2027 City of Boston
38D Property Tax Return
Form H: Hotel/Motel/Bed and Breakfast</oddHeader>
    <oddFooter>&amp;CFY2027 38D Property Tax Return Form H - Hotel/Motel/Bed and Breakfast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B050"/>
    <pageSetUpPr fitToPage="1"/>
  </sheetPr>
  <dimension ref="A1:C5"/>
  <sheetViews>
    <sheetView zoomScaleNormal="100" workbookViewId="0">
      <selection activeCell="B4" sqref="B4"/>
    </sheetView>
  </sheetViews>
  <sheetFormatPr defaultColWidth="9.140625" defaultRowHeight="35.1" customHeight="1"/>
  <cols>
    <col min="1" max="1" width="35.7109375" style="101" bestFit="1" customWidth="1"/>
    <col min="2" max="2" width="18.7109375" style="101" customWidth="1"/>
    <col min="3" max="3" width="9.140625" style="101"/>
    <col min="4" max="4" width="15" style="101" customWidth="1"/>
    <col min="5" max="16384" width="9.140625" style="101"/>
  </cols>
  <sheetData>
    <row r="1" spans="1:3" ht="35.1" customHeight="1">
      <c r="A1" s="270" t="s">
        <v>141</v>
      </c>
      <c r="B1" s="271"/>
      <c r="C1" s="97"/>
    </row>
    <row r="2" spans="1:3" ht="35.1" customHeight="1">
      <c r="A2" s="169" t="s">
        <v>137</v>
      </c>
      <c r="B2" s="170"/>
    </row>
    <row r="3" spans="1:3" ht="35.1" customHeight="1">
      <c r="A3" s="169" t="s">
        <v>142</v>
      </c>
      <c r="B3" s="171"/>
    </row>
    <row r="4" spans="1:3" ht="35.1" customHeight="1" thickBot="1">
      <c r="A4" s="172" t="s">
        <v>54</v>
      </c>
      <c r="B4" s="173"/>
    </row>
    <row r="5" spans="1:3" ht="35.1" customHeight="1">
      <c r="A5" s="272" t="s">
        <v>43</v>
      </c>
      <c r="B5" s="272"/>
    </row>
  </sheetData>
  <sheetProtection algorithmName="SHA-512" hashValue="1e7WRA/3bkacLpy8Ba11uj3hhNE0XRo9C8+O4+BhYIgoGvMa2km9hVzND363Y+BNXznr1qjkEzQcqctI6IaoEw==" saltValue="4rIKZ2OKIMrSsFjbhuicYg==" spinCount="100000" sheet="1" objects="1" scenarios="1" selectLockedCells="1"/>
  <mergeCells count="2">
    <mergeCell ref="A1:B1"/>
    <mergeCell ref="A5:B5"/>
  </mergeCells>
  <conditionalFormatting sqref="B2:B4">
    <cfRule type="containsBlanks" dxfId="2" priority="1">
      <formula>LEN(TRIM(B2))=0</formula>
    </cfRule>
  </conditionalFormatting>
  <dataValidations count="3">
    <dataValidation type="decimal" operator="greaterThanOrEqual" allowBlank="1" showErrorMessage="1" error="Please enter a whole number.  If you do not collect revenue from this source, type &quot;0&quot;." prompt="This cell is locked, it is automatically calculated." sqref="B4" xr:uid="{00000000-0002-0000-0A00-000000000000}">
      <formula1>0</formula1>
    </dataValidation>
    <dataValidation operator="greaterThanOrEqual" allowBlank="1" showInputMessage="1" showErrorMessage="1" error="Please enter a whole number.  If you do not collect revenue from this source, type &quot;0&quot;." sqref="B3" xr:uid="{00000000-0002-0000-0A00-000001000000}"/>
    <dataValidation type="whole" operator="greaterThanOrEqual" allowBlank="1" showInputMessage="1" showErrorMessage="1" error="Please enter a whole number.  If you do not collect revenue from this source, type &quot;0&quot;." sqref="B2" xr:uid="{00000000-0002-0000-0A00-000002000000}">
      <formula1>0</formula1>
    </dataValidation>
  </dataValidations>
  <hyperlinks>
    <hyperlink ref="A5" location="IncomeExpenseReport!A1" display="Return to Income Expense Report" xr:uid="{00000000-0004-0000-0A00-000000000000}"/>
    <hyperlink ref="A5:B5" location="Franchise_Fee" display="Return to Income Expense Report" xr:uid="{00000000-0004-0000-0A00-000001000000}"/>
  </hyperlinks>
  <printOptions verticalCentered="1"/>
  <pageMargins left="0.5" right="0.5" top="1.56851851851852" bottom="1" header="0.5" footer="0.5"/>
  <pageSetup orientation="landscape" r:id="rId1"/>
  <headerFooter>
    <oddHeader>&amp;L&amp;G&amp;RDate Printed: &amp;D&amp;CFY 2027 City of Boston
38D Property Tax Return
Form H: Hotel/Motel/Bed and Breakfast</oddHeader>
    <oddFooter>&amp;CFY2027 38D Property Tax Return Form H - Hotel/Motel/Bed and Breakfast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00B050"/>
    <pageSetUpPr fitToPage="1"/>
  </sheetPr>
  <dimension ref="A1:C24"/>
  <sheetViews>
    <sheetView zoomScaleNormal="100" workbookViewId="0">
      <selection activeCell="B3" sqref="B3"/>
    </sheetView>
  </sheetViews>
  <sheetFormatPr defaultColWidth="9.140625" defaultRowHeight="18.75"/>
  <cols>
    <col min="1" max="1" width="5.7109375" style="109" bestFit="1" customWidth="1"/>
    <col min="2" max="2" width="48" style="109" customWidth="1"/>
    <col min="3" max="3" width="62.42578125" style="109" customWidth="1"/>
    <col min="4" max="16384" width="9.140625" style="109"/>
  </cols>
  <sheetData>
    <row r="1" spans="1:3" ht="18.75" customHeight="1">
      <c r="A1" s="263" t="s">
        <v>134</v>
      </c>
      <c r="B1" s="264"/>
      <c r="C1" s="265"/>
    </row>
    <row r="2" spans="1:3">
      <c r="A2" s="174"/>
      <c r="B2" s="111" t="s">
        <v>24</v>
      </c>
      <c r="C2" s="175" t="s">
        <v>73</v>
      </c>
    </row>
    <row r="3" spans="1:3">
      <c r="A3" s="174">
        <v>1</v>
      </c>
      <c r="B3" s="176"/>
      <c r="C3" s="170"/>
    </row>
    <row r="4" spans="1:3">
      <c r="A4" s="174">
        <v>2</v>
      </c>
      <c r="B4" s="176"/>
      <c r="C4" s="170"/>
    </row>
    <row r="5" spans="1:3">
      <c r="A5" s="174">
        <v>3</v>
      </c>
      <c r="B5" s="176"/>
      <c r="C5" s="170"/>
    </row>
    <row r="6" spans="1:3">
      <c r="A6" s="174">
        <v>4</v>
      </c>
      <c r="B6" s="176"/>
      <c r="C6" s="170"/>
    </row>
    <row r="7" spans="1:3">
      <c r="A7" s="174">
        <v>5</v>
      </c>
      <c r="B7" s="176"/>
      <c r="C7" s="170"/>
    </row>
    <row r="8" spans="1:3">
      <c r="A8" s="174">
        <v>6</v>
      </c>
      <c r="B8" s="176"/>
      <c r="C8" s="170"/>
    </row>
    <row r="9" spans="1:3">
      <c r="A9" s="174">
        <v>7</v>
      </c>
      <c r="B9" s="176"/>
      <c r="C9" s="170"/>
    </row>
    <row r="10" spans="1:3">
      <c r="A10" s="174">
        <v>8</v>
      </c>
      <c r="B10" s="176"/>
      <c r="C10" s="170"/>
    </row>
    <row r="11" spans="1:3">
      <c r="A11" s="174">
        <v>9</v>
      </c>
      <c r="B11" s="176"/>
      <c r="C11" s="170"/>
    </row>
    <row r="12" spans="1:3">
      <c r="A12" s="174">
        <v>10</v>
      </c>
      <c r="B12" s="176"/>
      <c r="C12" s="170"/>
    </row>
    <row r="13" spans="1:3">
      <c r="A13" s="174">
        <v>11</v>
      </c>
      <c r="B13" s="176"/>
      <c r="C13" s="170"/>
    </row>
    <row r="14" spans="1:3">
      <c r="A14" s="174">
        <v>12</v>
      </c>
      <c r="B14" s="176"/>
      <c r="C14" s="170"/>
    </row>
    <row r="15" spans="1:3">
      <c r="A15" s="174">
        <v>13</v>
      </c>
      <c r="B15" s="176"/>
      <c r="C15" s="170"/>
    </row>
    <row r="16" spans="1:3">
      <c r="A16" s="174">
        <v>14</v>
      </c>
      <c r="B16" s="176"/>
      <c r="C16" s="170"/>
    </row>
    <row r="17" spans="1:3">
      <c r="A17" s="174">
        <v>15</v>
      </c>
      <c r="B17" s="176"/>
      <c r="C17" s="170"/>
    </row>
    <row r="18" spans="1:3">
      <c r="A18" s="174">
        <v>16</v>
      </c>
      <c r="B18" s="176"/>
      <c r="C18" s="170"/>
    </row>
    <row r="19" spans="1:3">
      <c r="A19" s="174">
        <v>17</v>
      </c>
      <c r="B19" s="176"/>
      <c r="C19" s="170"/>
    </row>
    <row r="20" spans="1:3">
      <c r="A20" s="174">
        <v>18</v>
      </c>
      <c r="B20" s="176"/>
      <c r="C20" s="170"/>
    </row>
    <row r="21" spans="1:3">
      <c r="A21" s="174">
        <v>19</v>
      </c>
      <c r="B21" s="176"/>
      <c r="C21" s="170"/>
    </row>
    <row r="22" spans="1:3" ht="19.5" thickBot="1">
      <c r="A22" s="177">
        <v>20</v>
      </c>
      <c r="B22" s="178"/>
      <c r="C22" s="173"/>
    </row>
    <row r="23" spans="1:3">
      <c r="C23" s="110">
        <f>SUM(C3:C22)</f>
        <v>0</v>
      </c>
    </row>
    <row r="24" spans="1:3">
      <c r="B24" s="253" t="s">
        <v>43</v>
      </c>
      <c r="C24" s="253"/>
    </row>
  </sheetData>
  <sheetProtection algorithmName="SHA-512" hashValue="r2ITBkH1qR/jhnt0QbrcNvWZROh1POVMg3K7gSrLuyO3JQWZak14i0cJPufvv8CCvbqvPBNLxmrggWnz2bqICQ==" saltValue="01YOPNHOWg+CCOLfcn/MbQ==" spinCount="100000" sheet="1" objects="1" scenarios="1" selectLockedCells="1"/>
  <mergeCells count="2">
    <mergeCell ref="A1:C1"/>
    <mergeCell ref="B24:C24"/>
  </mergeCells>
  <conditionalFormatting sqref="B3:C22">
    <cfRule type="containsBlanks" dxfId="1" priority="1">
      <formula>LEN(TRIM(B3))=0</formula>
    </cfRule>
  </conditionalFormatting>
  <dataValidations count="1">
    <dataValidation type="whole" operator="greaterThanOrEqual" allowBlank="1" showInputMessage="1" showErrorMessage="1" error="Please enter a whole number.  If you do not collect revenue from this source, type &quot;0&quot;." sqref="C3:C22" xr:uid="{00000000-0002-0000-0B00-000000000000}">
      <formula1>0</formula1>
    </dataValidation>
  </dataValidations>
  <hyperlinks>
    <hyperlink ref="B24" location="IncomeExpenseReport!A1" display="Return to Income Expense Report" xr:uid="{00000000-0004-0000-0B00-000000000000}"/>
    <hyperlink ref="B24:C24" location="Franchise_Fee" display="Return to Income Expense Report" xr:uid="{00000000-0004-0000-0B00-000001000000}"/>
  </hyperlinks>
  <printOptions verticalCentered="1"/>
  <pageMargins left="0.5" right="0.5" top="1.7177083333333334" bottom="1" header="0.5" footer="0.5"/>
  <pageSetup orientation="landscape" r:id="rId1"/>
  <headerFooter>
    <oddHeader>&amp;L&amp;G&amp;RDate Printed: &amp;D&amp;CFY 2027 City of Boston
38D Property Tax Return
Form H: Hotel/Motel/Bed and Breakfast</oddHeader>
    <oddFooter>&amp;CFY2027 38D Property Tax Return Form H - Hotel/Motel/Bed and Breakfast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00B050"/>
    <pageSetUpPr fitToPage="1"/>
  </sheetPr>
  <dimension ref="A1:G28"/>
  <sheetViews>
    <sheetView zoomScaleNormal="100" workbookViewId="0">
      <selection activeCell="D3" sqref="D3"/>
    </sheetView>
  </sheetViews>
  <sheetFormatPr defaultColWidth="9.140625" defaultRowHeight="15"/>
  <cols>
    <col min="1" max="1" width="5.7109375" style="101" bestFit="1" customWidth="1"/>
    <col min="2" max="2" width="32.7109375" style="101" customWidth="1"/>
    <col min="3" max="3" width="25.7109375" style="101" customWidth="1"/>
    <col min="4" max="4" width="26.28515625" style="101" customWidth="1"/>
    <col min="5" max="6" width="32.7109375" style="101" customWidth="1"/>
    <col min="7" max="7" width="28" style="101" customWidth="1"/>
    <col min="8" max="16384" width="9.140625" style="101"/>
  </cols>
  <sheetData>
    <row r="1" spans="1:7" ht="18.75" customHeight="1">
      <c r="A1" s="263" t="s">
        <v>135</v>
      </c>
      <c r="B1" s="264"/>
      <c r="C1" s="264"/>
      <c r="D1" s="264"/>
      <c r="E1" s="264"/>
      <c r="F1" s="264"/>
      <c r="G1" s="265"/>
    </row>
    <row r="2" spans="1:7">
      <c r="A2" s="160"/>
      <c r="B2" s="102" t="s">
        <v>107</v>
      </c>
      <c r="C2" s="102" t="s">
        <v>104</v>
      </c>
      <c r="D2" s="102" t="s">
        <v>105</v>
      </c>
      <c r="E2" s="102" t="s">
        <v>106</v>
      </c>
      <c r="F2" s="102" t="s">
        <v>178</v>
      </c>
      <c r="G2" s="118" t="s">
        <v>136</v>
      </c>
    </row>
    <row r="3" spans="1:7">
      <c r="A3" s="160">
        <v>1</v>
      </c>
      <c r="B3" s="108"/>
      <c r="C3" s="113"/>
      <c r="D3" s="113"/>
      <c r="E3" s="107"/>
      <c r="F3" s="106"/>
      <c r="G3" s="161"/>
    </row>
    <row r="4" spans="1:7">
      <c r="A4" s="160">
        <v>2</v>
      </c>
      <c r="B4" s="108"/>
      <c r="C4" s="113"/>
      <c r="D4" s="113"/>
      <c r="E4" s="107"/>
      <c r="F4" s="106"/>
      <c r="G4" s="161"/>
    </row>
    <row r="5" spans="1:7">
      <c r="A5" s="160">
        <v>3</v>
      </c>
      <c r="B5" s="108"/>
      <c r="C5" s="113"/>
      <c r="D5" s="113"/>
      <c r="E5" s="107"/>
      <c r="F5" s="106"/>
      <c r="G5" s="161"/>
    </row>
    <row r="6" spans="1:7">
      <c r="A6" s="160">
        <v>4</v>
      </c>
      <c r="B6" s="108"/>
      <c r="C6" s="113"/>
      <c r="D6" s="113"/>
      <c r="E6" s="107"/>
      <c r="F6" s="106"/>
      <c r="G6" s="161"/>
    </row>
    <row r="7" spans="1:7">
      <c r="A7" s="160">
        <v>5</v>
      </c>
      <c r="B7" s="108"/>
      <c r="C7" s="113"/>
      <c r="D7" s="113"/>
      <c r="E7" s="107"/>
      <c r="F7" s="106"/>
      <c r="G7" s="161"/>
    </row>
    <row r="8" spans="1:7">
      <c r="A8" s="160">
        <v>6</v>
      </c>
      <c r="B8" s="108"/>
      <c r="C8" s="113"/>
      <c r="D8" s="113"/>
      <c r="E8" s="107"/>
      <c r="F8" s="106"/>
      <c r="G8" s="161"/>
    </row>
    <row r="9" spans="1:7">
      <c r="A9" s="160">
        <v>7</v>
      </c>
      <c r="B9" s="108"/>
      <c r="C9" s="113"/>
      <c r="D9" s="113"/>
      <c r="E9" s="107"/>
      <c r="F9" s="106"/>
      <c r="G9" s="161"/>
    </row>
    <row r="10" spans="1:7">
      <c r="A10" s="160">
        <v>8</v>
      </c>
      <c r="B10" s="108"/>
      <c r="C10" s="113"/>
      <c r="D10" s="113"/>
      <c r="E10" s="107"/>
      <c r="F10" s="106"/>
      <c r="G10" s="161"/>
    </row>
    <row r="11" spans="1:7">
      <c r="A11" s="160">
        <v>9</v>
      </c>
      <c r="B11" s="108"/>
      <c r="C11" s="113"/>
      <c r="D11" s="113"/>
      <c r="E11" s="107"/>
      <c r="F11" s="106"/>
      <c r="G11" s="161"/>
    </row>
    <row r="12" spans="1:7">
      <c r="A12" s="160">
        <v>10</v>
      </c>
      <c r="B12" s="108"/>
      <c r="C12" s="113"/>
      <c r="D12" s="113"/>
      <c r="E12" s="107"/>
      <c r="F12" s="106"/>
      <c r="G12" s="161"/>
    </row>
    <row r="13" spans="1:7">
      <c r="A13" s="160">
        <v>11</v>
      </c>
      <c r="B13" s="108"/>
      <c r="C13" s="113"/>
      <c r="D13" s="113"/>
      <c r="E13" s="107"/>
      <c r="F13" s="106"/>
      <c r="G13" s="161"/>
    </row>
    <row r="14" spans="1:7">
      <c r="A14" s="160">
        <v>12</v>
      </c>
      <c r="B14" s="108"/>
      <c r="C14" s="113"/>
      <c r="D14" s="113"/>
      <c r="E14" s="107"/>
      <c r="F14" s="106"/>
      <c r="G14" s="161"/>
    </row>
    <row r="15" spans="1:7">
      <c r="A15" s="160">
        <v>13</v>
      </c>
      <c r="B15" s="108"/>
      <c r="C15" s="113"/>
      <c r="D15" s="113"/>
      <c r="E15" s="107"/>
      <c r="F15" s="106"/>
      <c r="G15" s="161"/>
    </row>
    <row r="16" spans="1:7">
      <c r="A16" s="160">
        <v>14</v>
      </c>
      <c r="B16" s="108"/>
      <c r="C16" s="113"/>
      <c r="D16" s="113"/>
      <c r="E16" s="107"/>
      <c r="F16" s="106"/>
      <c r="G16" s="161"/>
    </row>
    <row r="17" spans="1:7">
      <c r="A17" s="160">
        <v>15</v>
      </c>
      <c r="B17" s="108"/>
      <c r="C17" s="113"/>
      <c r="D17" s="113"/>
      <c r="E17" s="107"/>
      <c r="F17" s="106"/>
      <c r="G17" s="161"/>
    </row>
    <row r="18" spans="1:7">
      <c r="A18" s="160">
        <v>16</v>
      </c>
      <c r="B18" s="108"/>
      <c r="C18" s="113"/>
      <c r="D18" s="113"/>
      <c r="E18" s="107"/>
      <c r="F18" s="106"/>
      <c r="G18" s="161"/>
    </row>
    <row r="19" spans="1:7">
      <c r="A19" s="160">
        <v>17</v>
      </c>
      <c r="B19" s="108"/>
      <c r="C19" s="113"/>
      <c r="D19" s="113"/>
      <c r="E19" s="107"/>
      <c r="F19" s="106"/>
      <c r="G19" s="161"/>
    </row>
    <row r="20" spans="1:7">
      <c r="A20" s="160">
        <v>18</v>
      </c>
      <c r="B20" s="108"/>
      <c r="C20" s="113"/>
      <c r="D20" s="113"/>
      <c r="E20" s="107"/>
      <c r="F20" s="106"/>
      <c r="G20" s="161"/>
    </row>
    <row r="21" spans="1:7">
      <c r="A21" s="160">
        <v>19</v>
      </c>
      <c r="B21" s="108"/>
      <c r="C21" s="113"/>
      <c r="D21" s="113"/>
      <c r="E21" s="107"/>
      <c r="F21" s="106"/>
      <c r="G21" s="161"/>
    </row>
    <row r="22" spans="1:7" ht="15.75" thickBot="1">
      <c r="A22" s="162">
        <v>20</v>
      </c>
      <c r="B22" s="163"/>
      <c r="C22" s="179"/>
      <c r="D22" s="179"/>
      <c r="E22" s="180"/>
      <c r="F22" s="181"/>
      <c r="G22" s="164"/>
    </row>
    <row r="23" spans="1:7">
      <c r="F23" s="38">
        <f>SUM(F3:F22)</f>
        <v>0</v>
      </c>
      <c r="G23" s="3">
        <f>SUM(G3:G22)</f>
        <v>0</v>
      </c>
    </row>
    <row r="24" spans="1:7" ht="18.75">
      <c r="B24" s="253" t="s">
        <v>43</v>
      </c>
      <c r="C24" s="253"/>
      <c r="D24" s="253"/>
      <c r="E24" s="253"/>
      <c r="F24" s="253"/>
      <c r="G24" s="253"/>
    </row>
    <row r="28" spans="1:7">
      <c r="D28" s="112"/>
    </row>
  </sheetData>
  <sheetProtection algorithmName="SHA-512" hashValue="F84tr5YzFlcQCxYmmP5KIaOF6N0Uh+cEdYwcZjfwhQkpSbtoW2M5BTen4m9c3csXCZOmeAuusMc59eQdrI3aKw==" saltValue="x0DvR1abbO5qee1ijRa8ng==" spinCount="100000" sheet="1" objects="1" scenarios="1" selectLockedCells="1"/>
  <customSheetViews>
    <customSheetView guid="{3687FC8B-D0CB-43C9-8478-35DEF022FA39}" showPageBreaks="1" printArea="1" state="hidden" view="pageLayout">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2">
    <mergeCell ref="A1:G1"/>
    <mergeCell ref="B24:G24"/>
  </mergeCells>
  <conditionalFormatting sqref="B3:G22">
    <cfRule type="containsBlanks" dxfId="0" priority="1">
      <formula>LEN(TRIM(B3))=0</formula>
    </cfRule>
  </conditionalFormatting>
  <dataValidations count="3">
    <dataValidation type="whole" operator="greaterThanOrEqual" allowBlank="1" showInputMessage="1" showErrorMessage="1" error="Please enter a whole number.  If you do not collect revenue from this source, type &quot;0&quot;." sqref="G3:G22" xr:uid="{00000000-0002-0000-0C00-000000000000}">
      <formula1>0</formula1>
    </dataValidation>
    <dataValidation type="whole" operator="greaterThanOrEqual" allowBlank="1" showInputMessage="1" showErrorMessage="1" sqref="E3:F22" xr:uid="{00000000-0002-0000-0C00-000001000000}">
      <formula1>0</formula1>
    </dataValidation>
    <dataValidation type="date" operator="greaterThanOrEqual" allowBlank="1" showInputMessage="1" showErrorMessage="1" sqref="C3:D22" xr:uid="{00000000-0002-0000-0C00-000002000000}">
      <formula1>40179</formula1>
    </dataValidation>
  </dataValidations>
  <hyperlinks>
    <hyperlink ref="B24" location="IncomeExpenseReport!A1" display="Return to Income Expense Report" xr:uid="{00000000-0004-0000-0C00-000000000000}"/>
    <hyperlink ref="B24:G24" location="Franchise_Fee" display="Return to Income Expense Report" xr:uid="{00000000-0004-0000-0C00-000001000000}"/>
  </hyperlinks>
  <printOptions verticalCentered="1"/>
  <pageMargins left="0.5" right="0.5" top="1.3225" bottom="1" header="0.5" footer="0.5"/>
  <pageSetup scale="69"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F23:G23" emptyCellReference="1"/>
  </ignoredErrors>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theme="5"/>
    <pageSetUpPr fitToPage="1"/>
  </sheetPr>
  <dimension ref="A1:M99"/>
  <sheetViews>
    <sheetView zoomScaleNormal="100" zoomScalePageLayoutView="90" workbookViewId="0">
      <selection activeCell="B2" sqref="B2"/>
    </sheetView>
  </sheetViews>
  <sheetFormatPr defaultColWidth="0" defaultRowHeight="30.75" customHeight="1"/>
  <cols>
    <col min="1" max="1" width="31.42578125" style="190" customWidth="1"/>
    <col min="2" max="2" width="133.140625" style="190" customWidth="1"/>
    <col min="3" max="3" width="19.28515625" style="190" bestFit="1" customWidth="1"/>
    <col min="4" max="5" width="12.7109375" style="190" customWidth="1"/>
    <col min="6" max="7" width="12.7109375" style="185" customWidth="1"/>
    <col min="8" max="8" width="12.7109375" style="190" customWidth="1"/>
    <col min="9" max="11" width="12.7109375" style="185" customWidth="1"/>
    <col min="12" max="12" width="6.7109375" style="185" customWidth="1"/>
    <col min="13" max="13" width="11" style="185" hidden="1" customWidth="1"/>
    <col min="14" max="17" width="11" style="185" customWidth="1"/>
    <col min="18" max="18" width="7.140625" style="185" customWidth="1"/>
    <col min="19" max="20" width="11" style="185" customWidth="1"/>
    <col min="21" max="16384" width="0" style="185" hidden="1"/>
  </cols>
  <sheetData>
    <row r="1" spans="1:11" ht="33.75" customHeight="1">
      <c r="A1" s="274" t="s">
        <v>113</v>
      </c>
      <c r="B1" s="275"/>
      <c r="F1" s="190"/>
      <c r="G1" s="190"/>
      <c r="I1" s="190"/>
      <c r="J1" s="190"/>
      <c r="K1" s="190"/>
    </row>
    <row r="2" spans="1:11" ht="345" customHeight="1">
      <c r="A2" s="198" t="s">
        <v>147</v>
      </c>
      <c r="B2" s="197"/>
      <c r="F2" s="190"/>
      <c r="G2" s="190"/>
      <c r="I2" s="190"/>
      <c r="J2" s="190"/>
      <c r="K2" s="190"/>
    </row>
    <row r="3" spans="1:11" ht="62.25" customHeight="1">
      <c r="A3" s="276"/>
      <c r="B3" s="191" t="s">
        <v>146</v>
      </c>
      <c r="F3" s="190"/>
      <c r="G3" s="190"/>
      <c r="I3" s="190"/>
      <c r="J3" s="190"/>
      <c r="K3" s="190"/>
    </row>
    <row r="4" spans="1:11" s="186" customFormat="1" ht="36.75" customHeight="1">
      <c r="A4" s="277"/>
      <c r="B4" s="192" t="s">
        <v>144</v>
      </c>
      <c r="C4" s="190"/>
      <c r="D4" s="190"/>
      <c r="E4" s="190"/>
      <c r="F4" s="190"/>
      <c r="G4" s="190"/>
      <c r="H4" s="190"/>
      <c r="I4" s="190"/>
      <c r="J4" s="190"/>
      <c r="K4" s="190"/>
    </row>
    <row r="5" spans="1:11" s="186" customFormat="1" ht="37.5" customHeight="1" thickBot="1">
      <c r="A5" s="278"/>
      <c r="B5" s="193" t="s">
        <v>145</v>
      </c>
      <c r="C5" s="190"/>
      <c r="D5" s="190"/>
      <c r="E5" s="190"/>
      <c r="F5" s="190"/>
      <c r="G5" s="190"/>
      <c r="H5" s="190"/>
      <c r="I5" s="190"/>
      <c r="J5" s="190"/>
      <c r="K5" s="190"/>
    </row>
    <row r="6" spans="1:11" s="186" customFormat="1" ht="30.75" customHeight="1">
      <c r="A6" s="190"/>
      <c r="B6" s="190"/>
      <c r="C6" s="190"/>
      <c r="D6" s="190"/>
      <c r="E6" s="190"/>
      <c r="F6" s="190"/>
      <c r="G6" s="190"/>
      <c r="H6" s="190"/>
      <c r="I6" s="190"/>
      <c r="J6" s="190"/>
      <c r="K6" s="190"/>
    </row>
    <row r="7" spans="1:11" s="186" customFormat="1" ht="30.75" customHeight="1">
      <c r="A7" s="190"/>
      <c r="B7" s="190"/>
      <c r="C7" s="190"/>
      <c r="D7" s="190"/>
      <c r="E7" s="190"/>
      <c r="F7" s="190"/>
      <c r="G7" s="190"/>
      <c r="H7" s="190"/>
      <c r="I7" s="190"/>
      <c r="J7" s="190"/>
      <c r="K7" s="190"/>
    </row>
    <row r="8" spans="1:11" s="186" customFormat="1" ht="30.75" customHeight="1">
      <c r="A8" s="190"/>
      <c r="B8" s="190"/>
      <c r="C8" s="190"/>
      <c r="D8" s="190"/>
      <c r="E8" s="190"/>
      <c r="F8" s="190"/>
      <c r="G8" s="190"/>
      <c r="H8" s="190"/>
      <c r="I8" s="190"/>
      <c r="J8" s="190"/>
      <c r="K8" s="190"/>
    </row>
    <row r="9" spans="1:11" s="186" customFormat="1" ht="30.75" customHeight="1">
      <c r="A9" s="190"/>
      <c r="B9" s="190"/>
      <c r="C9" s="190"/>
      <c r="D9" s="190"/>
      <c r="E9" s="190"/>
      <c r="F9" s="190"/>
      <c r="G9" s="190"/>
      <c r="H9" s="190"/>
      <c r="I9" s="190"/>
      <c r="J9" s="190"/>
      <c r="K9" s="190"/>
    </row>
    <row r="10" spans="1:11" s="186" customFormat="1" ht="30.75" customHeight="1">
      <c r="A10" s="190"/>
      <c r="B10" s="190"/>
      <c r="C10" s="190"/>
      <c r="D10" s="190"/>
      <c r="E10" s="190"/>
      <c r="F10" s="190"/>
      <c r="G10" s="190"/>
      <c r="H10" s="190"/>
      <c r="I10" s="190"/>
      <c r="J10" s="190"/>
      <c r="K10" s="190"/>
    </row>
    <row r="11" spans="1:11" s="186" customFormat="1" ht="30.75" customHeight="1">
      <c r="A11" s="190"/>
      <c r="B11" s="190"/>
      <c r="C11" s="190"/>
      <c r="D11" s="190"/>
      <c r="E11" s="190"/>
      <c r="F11" s="190"/>
      <c r="G11" s="190"/>
      <c r="H11" s="190"/>
      <c r="I11" s="190"/>
      <c r="J11" s="190"/>
      <c r="K11" s="190"/>
    </row>
    <row r="12" spans="1:11" s="186" customFormat="1" ht="30.75" customHeight="1">
      <c r="A12" s="190"/>
      <c r="B12" s="190"/>
      <c r="C12" s="190"/>
      <c r="D12" s="190"/>
      <c r="E12" s="190"/>
      <c r="F12" s="190"/>
      <c r="G12" s="190"/>
      <c r="H12" s="190"/>
      <c r="I12" s="190"/>
      <c r="J12" s="190"/>
      <c r="K12" s="190"/>
    </row>
    <row r="13" spans="1:11" s="186" customFormat="1" ht="30.75" customHeight="1">
      <c r="A13" s="190"/>
      <c r="B13" s="190"/>
      <c r="C13" s="190"/>
      <c r="D13" s="190"/>
      <c r="E13" s="190"/>
      <c r="F13" s="190"/>
      <c r="G13" s="190"/>
      <c r="H13" s="190"/>
      <c r="I13" s="190"/>
      <c r="J13" s="190"/>
      <c r="K13" s="190"/>
    </row>
    <row r="14" spans="1:11" s="186" customFormat="1" ht="30.75" customHeight="1">
      <c r="A14" s="190"/>
      <c r="B14" s="190"/>
      <c r="C14" s="190"/>
      <c r="D14" s="190"/>
      <c r="E14" s="190"/>
      <c r="F14" s="190"/>
      <c r="G14" s="190"/>
      <c r="H14" s="190"/>
      <c r="I14" s="190"/>
      <c r="J14" s="190"/>
      <c r="K14" s="190"/>
    </row>
    <row r="15" spans="1:11" s="186" customFormat="1" ht="30.75" customHeight="1">
      <c r="A15" s="190"/>
      <c r="B15" s="190"/>
      <c r="C15" s="190"/>
      <c r="D15" s="190"/>
      <c r="E15" s="190"/>
      <c r="F15" s="190"/>
      <c r="G15" s="190"/>
      <c r="H15" s="190"/>
      <c r="I15" s="190"/>
      <c r="J15" s="190"/>
      <c r="K15" s="190"/>
    </row>
    <row r="16" spans="1:11" s="186" customFormat="1" ht="30.75" customHeight="1">
      <c r="A16" s="190"/>
      <c r="B16" s="190"/>
      <c r="C16" s="190"/>
      <c r="D16" s="190"/>
      <c r="E16" s="190"/>
      <c r="F16" s="190"/>
      <c r="G16" s="190"/>
      <c r="H16" s="190"/>
      <c r="I16" s="190"/>
      <c r="J16" s="190"/>
      <c r="K16" s="190"/>
    </row>
    <row r="17" spans="1:11" s="186" customFormat="1" ht="30.75" customHeight="1">
      <c r="A17" s="190"/>
      <c r="B17" s="190"/>
      <c r="C17" s="190"/>
      <c r="D17" s="190"/>
      <c r="E17" s="190"/>
      <c r="F17" s="190"/>
      <c r="G17" s="190"/>
      <c r="H17" s="190"/>
      <c r="I17" s="190"/>
      <c r="J17" s="190"/>
      <c r="K17" s="190"/>
    </row>
    <row r="18" spans="1:11" s="186" customFormat="1" ht="30.75" customHeight="1">
      <c r="A18" s="190"/>
      <c r="B18" s="190"/>
      <c r="C18" s="190"/>
      <c r="D18" s="190"/>
      <c r="E18" s="190"/>
      <c r="F18" s="190"/>
      <c r="G18" s="190"/>
      <c r="H18" s="190"/>
      <c r="I18" s="190"/>
      <c r="J18" s="190"/>
      <c r="K18" s="190"/>
    </row>
    <row r="19" spans="1:11" s="186" customFormat="1" ht="30.75" customHeight="1">
      <c r="A19" s="190"/>
      <c r="B19" s="190"/>
      <c r="C19" s="190"/>
      <c r="D19" s="190"/>
      <c r="E19" s="190"/>
      <c r="F19" s="190"/>
      <c r="G19" s="190"/>
      <c r="H19" s="190"/>
      <c r="I19" s="190"/>
      <c r="J19" s="190"/>
      <c r="K19" s="190"/>
    </row>
    <row r="20" spans="1:11" ht="30.75" customHeight="1">
      <c r="F20" s="190"/>
      <c r="G20" s="190"/>
      <c r="I20" s="190"/>
      <c r="J20" s="190"/>
      <c r="K20" s="190"/>
    </row>
    <row r="21" spans="1:11" ht="30.75" customHeight="1">
      <c r="F21" s="190"/>
      <c r="G21" s="190"/>
      <c r="I21" s="190"/>
      <c r="J21" s="190"/>
      <c r="K21" s="190"/>
    </row>
    <row r="22" spans="1:11" ht="30.75" customHeight="1">
      <c r="F22" s="190"/>
      <c r="G22" s="190"/>
      <c r="I22" s="190"/>
      <c r="J22" s="190"/>
      <c r="K22" s="190"/>
    </row>
    <row r="23" spans="1:11" ht="30.75" customHeight="1">
      <c r="F23" s="190"/>
      <c r="G23" s="190"/>
      <c r="I23" s="190"/>
      <c r="J23" s="190"/>
      <c r="K23" s="190"/>
    </row>
    <row r="24" spans="1:11" ht="30.75" customHeight="1">
      <c r="F24" s="190"/>
      <c r="G24" s="190"/>
      <c r="I24" s="190"/>
      <c r="J24" s="190"/>
      <c r="K24" s="190"/>
    </row>
    <row r="25" spans="1:11" ht="30.75" customHeight="1">
      <c r="F25" s="190"/>
      <c r="G25" s="190"/>
      <c r="I25" s="190"/>
      <c r="J25" s="190"/>
      <c r="K25" s="190"/>
    </row>
    <row r="26" spans="1:11" ht="30.75" customHeight="1">
      <c r="F26" s="190"/>
      <c r="G26" s="190"/>
      <c r="I26" s="190"/>
      <c r="J26" s="190"/>
      <c r="K26" s="190"/>
    </row>
    <row r="27" spans="1:11" ht="30.75" customHeight="1">
      <c r="F27" s="190"/>
      <c r="G27" s="190"/>
      <c r="I27" s="190"/>
      <c r="J27" s="190"/>
      <c r="K27" s="190"/>
    </row>
    <row r="28" spans="1:11" s="187" customFormat="1" ht="30.75" customHeight="1">
      <c r="A28" s="190"/>
      <c r="B28" s="190"/>
      <c r="C28" s="190"/>
      <c r="D28" s="190"/>
      <c r="E28" s="190"/>
      <c r="F28" s="190"/>
      <c r="G28" s="190"/>
      <c r="H28" s="190"/>
      <c r="I28" s="190"/>
      <c r="J28" s="190"/>
      <c r="K28" s="190"/>
    </row>
    <row r="29" spans="1:11" s="188" customFormat="1" ht="30.75" customHeight="1">
      <c r="A29" s="273"/>
      <c r="B29" s="273"/>
      <c r="C29" s="273"/>
      <c r="D29" s="273"/>
      <c r="E29" s="273"/>
      <c r="F29" s="273"/>
      <c r="G29" s="273"/>
      <c r="H29" s="273"/>
      <c r="I29" s="273"/>
      <c r="J29" s="273"/>
      <c r="K29" s="273"/>
    </row>
    <row r="30" spans="1:11" s="189" customFormat="1" ht="30.75" customHeight="1">
      <c r="B30" s="194"/>
      <c r="C30" s="194"/>
    </row>
    <row r="31" spans="1:11" s="189" customFormat="1" ht="30.75" customHeight="1">
      <c r="A31" s="195"/>
      <c r="B31" s="195"/>
      <c r="C31" s="195"/>
      <c r="D31" s="195"/>
      <c r="E31" s="196"/>
    </row>
    <row r="32" spans="1:11" s="189" customFormat="1" ht="30.75" customHeight="1">
      <c r="A32" s="195"/>
      <c r="B32" s="195"/>
      <c r="C32" s="195"/>
      <c r="D32" s="195"/>
      <c r="E32" s="196"/>
    </row>
    <row r="33" spans="1:5" s="189" customFormat="1" ht="30.75" customHeight="1">
      <c r="A33" s="195"/>
      <c r="B33" s="195"/>
      <c r="C33" s="195"/>
      <c r="D33" s="195"/>
      <c r="E33" s="196"/>
    </row>
    <row r="34" spans="1:5" s="189" customFormat="1" ht="30.75" customHeight="1"/>
    <row r="35" spans="1:5" s="189" customFormat="1" ht="30.75" customHeight="1"/>
    <row r="36" spans="1:5" s="189" customFormat="1" ht="30.75" customHeight="1"/>
    <row r="37" spans="1:5" s="189" customFormat="1" ht="30.75" customHeight="1"/>
    <row r="38" spans="1:5" s="189" customFormat="1" ht="30.75" customHeight="1"/>
    <row r="39" spans="1:5" s="189" customFormat="1" ht="30.75" customHeight="1"/>
    <row r="40" spans="1:5" s="189" customFormat="1" ht="30.75" customHeight="1"/>
    <row r="41" spans="1:5" s="189" customFormat="1" ht="30.75" customHeight="1"/>
    <row r="42" spans="1:5" s="189" customFormat="1" ht="30.75" customHeight="1"/>
    <row r="43" spans="1:5" s="189" customFormat="1" ht="30.75" customHeight="1"/>
    <row r="44" spans="1:5" s="189" customFormat="1" ht="30.75" customHeight="1"/>
    <row r="45" spans="1:5" s="189" customFormat="1" ht="30.75" customHeight="1"/>
    <row r="46" spans="1:5" s="189" customFormat="1" ht="30.75" customHeight="1"/>
    <row r="47" spans="1:5" s="189" customFormat="1" ht="30.75" customHeight="1"/>
    <row r="48" spans="1:5" s="189" customFormat="1" ht="30.75" customHeight="1"/>
    <row r="49" s="189" customFormat="1" ht="30.75" customHeight="1"/>
    <row r="50" s="189" customFormat="1" ht="30.75" customHeight="1"/>
    <row r="51" s="189" customFormat="1" ht="30.75" customHeight="1"/>
    <row r="52" s="189" customFormat="1" ht="30.75" customHeight="1"/>
    <row r="53" s="189" customFormat="1" ht="30.75" customHeight="1"/>
    <row r="54" s="189" customFormat="1" ht="30.75" customHeight="1"/>
    <row r="55" s="189" customFormat="1" ht="30.75" customHeight="1"/>
    <row r="56" s="189" customFormat="1" ht="30.75" customHeight="1"/>
    <row r="57" s="185" customFormat="1" ht="30.75" customHeight="1"/>
    <row r="58" s="185" customFormat="1" ht="30.75" customHeight="1"/>
    <row r="59" s="185" customFormat="1" ht="30.75" customHeight="1"/>
    <row r="60" s="185" customFormat="1" ht="30.75" customHeight="1"/>
    <row r="61" s="185" customFormat="1" ht="30.75" customHeight="1"/>
    <row r="62" s="185" customFormat="1" ht="30.75" customHeight="1"/>
    <row r="63" s="185" customFormat="1" ht="30.75" customHeight="1"/>
    <row r="64" s="185" customFormat="1" ht="30.75" customHeight="1"/>
    <row r="65" s="185" customFormat="1" ht="30.75" customHeight="1"/>
    <row r="66" s="185" customFormat="1" ht="30.75" customHeight="1"/>
    <row r="67" s="185" customFormat="1" ht="30.75" customHeight="1"/>
    <row r="68" s="185" customFormat="1" ht="30.75" customHeight="1"/>
    <row r="69" s="185" customFormat="1" ht="30.75" customHeight="1"/>
    <row r="70" s="185" customFormat="1" ht="30.75" customHeight="1"/>
    <row r="71" s="185" customFormat="1" ht="30.75" customHeight="1"/>
    <row r="72" s="185" customFormat="1" ht="30.75" customHeight="1"/>
    <row r="73" s="185" customFormat="1" ht="30.75" customHeight="1"/>
    <row r="74" s="185" customFormat="1" ht="30.75" customHeight="1"/>
    <row r="75" s="185" customFormat="1" ht="30.75" customHeight="1"/>
    <row r="76" s="185" customFormat="1" ht="30.75" customHeight="1"/>
    <row r="77" s="185" customFormat="1" ht="30.75" customHeight="1"/>
    <row r="78" s="185" customFormat="1" ht="30.75" customHeight="1"/>
    <row r="79" s="185" customFormat="1" ht="30.75" customHeight="1"/>
    <row r="80" s="185" customFormat="1" ht="30.75" customHeight="1"/>
    <row r="81" s="185" customFormat="1" ht="30.75" customHeight="1"/>
    <row r="82" s="185" customFormat="1" ht="30.75" customHeight="1"/>
    <row r="83" s="185" customFormat="1" ht="30.75" customHeight="1"/>
    <row r="84" s="185" customFormat="1" ht="30.75" customHeight="1"/>
    <row r="85" s="185" customFormat="1" ht="30.75" customHeight="1"/>
    <row r="86" s="185" customFormat="1" ht="30.75" customHeight="1"/>
    <row r="87" s="185" customFormat="1" ht="30.75" customHeight="1"/>
    <row r="88" s="185" customFormat="1" ht="30.75" customHeight="1"/>
    <row r="89" s="185" customFormat="1" ht="30.75" customHeight="1"/>
    <row r="90" s="185" customFormat="1" ht="30.75" customHeight="1"/>
    <row r="91" s="185" customFormat="1" ht="30.75" customHeight="1"/>
    <row r="92" s="185" customFormat="1" ht="30.75" customHeight="1"/>
    <row r="93" s="185" customFormat="1" ht="30.75" customHeight="1"/>
    <row r="94" s="185" customFormat="1" ht="30.75" customHeight="1"/>
    <row r="95" s="185" customFormat="1" ht="30.75" customHeight="1"/>
    <row r="96" s="185" customFormat="1" ht="30.75" customHeight="1"/>
    <row r="97" s="185" customFormat="1" ht="30.75" customHeight="1"/>
    <row r="98" s="185" customFormat="1" ht="30.75" customHeight="1"/>
    <row r="99" s="185" customFormat="1" ht="30.75" customHeight="1"/>
  </sheetData>
  <sheetProtection algorithmName="SHA-512" hashValue="zBjY1jSaeoyoXGX6BnVdYYAlP28H0wa8Gdpm6kmiMFrgdJBCiXtF1uI1e1g/dQZ4mbhpjqF5rMKHtw2J5I1aaw==" saltValue="x6+z0iX30OeYdYa3kDtpyA==" spinCount="100000" sheet="1" objects="1" scenarios="1" selectLockedCells="1"/>
  <mergeCells count="3">
    <mergeCell ref="A29:K29"/>
    <mergeCell ref="A1:B1"/>
    <mergeCell ref="A3:A5"/>
  </mergeCells>
  <printOptions verticalCentered="1"/>
  <pageMargins left="0.5" right="0.5" top="0.81192129629629628" bottom="1" header="0.5" footer="0.5"/>
  <pageSetup scale="77" orientation="landscape" r:id="rId1"/>
  <headerFooter>
    <oddHeader>&amp;L&amp;G&amp;RDate Printed: &amp;D&amp;CFY 2027 City of Boston
38D Property Tax Return
Form H: Hotel/Motel/Bed and Breakfast</oddHeader>
    <oddFooter>&amp;CFY2027 38D Property Tax Return Form H - Hotel/Motel/Bed and Breakfast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5"/>
    <pageSetUpPr fitToPage="1"/>
  </sheetPr>
  <dimension ref="A1:J75"/>
  <sheetViews>
    <sheetView topLeftCell="A31" zoomScaleNormal="100" workbookViewId="0">
      <selection activeCell="D44" sqref="D44"/>
    </sheetView>
  </sheetViews>
  <sheetFormatPr defaultColWidth="9.140625" defaultRowHeight="15.75"/>
  <cols>
    <col min="1" max="1" width="41.28515625" style="89" customWidth="1"/>
    <col min="2" max="2" width="40.5703125" style="89" customWidth="1"/>
    <col min="3" max="3" width="58.42578125" style="90" customWidth="1"/>
    <col min="4" max="4" width="8.42578125" style="91" customWidth="1"/>
    <col min="5" max="5" width="26" style="88" customWidth="1"/>
    <col min="6" max="10" width="9.140625" style="6"/>
    <col min="11" max="16384" width="9.140625" style="89"/>
  </cols>
  <sheetData>
    <row r="1" spans="1:10" s="39" customFormat="1" ht="46.5" customHeight="1" thickBot="1">
      <c r="A1" s="237" t="s">
        <v>179</v>
      </c>
      <c r="B1" s="238"/>
      <c r="C1" s="238"/>
      <c r="D1" s="238"/>
      <c r="E1" s="239"/>
      <c r="G1" s="10"/>
      <c r="H1" s="10"/>
      <c r="I1" s="10"/>
      <c r="J1" s="10"/>
    </row>
    <row r="2" spans="1:10" s="39" customFormat="1" ht="19.5" thickBot="1">
      <c r="A2" s="235" t="s">
        <v>46</v>
      </c>
      <c r="B2" s="236"/>
      <c r="C2" s="240" t="s">
        <v>93</v>
      </c>
      <c r="D2" s="240"/>
      <c r="E2" s="241"/>
      <c r="G2" s="10"/>
      <c r="H2" s="10"/>
      <c r="I2" s="10"/>
      <c r="J2" s="10"/>
    </row>
    <row r="3" spans="1:10" s="39" customFormat="1" ht="39" customHeight="1">
      <c r="A3" s="69" t="s">
        <v>61</v>
      </c>
      <c r="B3" s="37">
        <f>Building_Name</f>
        <v>0</v>
      </c>
      <c r="C3" s="19"/>
      <c r="D3" s="20"/>
      <c r="E3" s="36"/>
      <c r="F3" s="10"/>
      <c r="G3" s="11"/>
      <c r="H3" s="10"/>
      <c r="I3" s="10"/>
      <c r="J3" s="10"/>
    </row>
    <row r="4" spans="1:10" s="39" customFormat="1" ht="16.5" customHeight="1">
      <c r="A4" s="70" t="s">
        <v>44</v>
      </c>
      <c r="B4" s="183"/>
      <c r="C4" s="21"/>
      <c r="D4" s="20"/>
      <c r="E4" s="36"/>
      <c r="F4" s="10"/>
      <c r="G4" s="11"/>
      <c r="H4" s="10"/>
      <c r="I4" s="10"/>
      <c r="J4" s="10"/>
    </row>
    <row r="5" spans="1:10" s="39" customFormat="1" ht="16.5" customHeight="1">
      <c r="A5" s="70" t="s">
        <v>69</v>
      </c>
      <c r="B5" s="182">
        <f>Number_of_Rooms*365</f>
        <v>0</v>
      </c>
      <c r="C5" s="21"/>
      <c r="D5" s="20"/>
      <c r="E5" s="36"/>
      <c r="F5" s="10"/>
      <c r="G5" s="10"/>
      <c r="H5" s="10"/>
      <c r="I5" s="10"/>
      <c r="J5" s="10"/>
    </row>
    <row r="6" spans="1:10" s="39" customFormat="1" ht="18" customHeight="1">
      <c r="A6" s="70" t="s">
        <v>45</v>
      </c>
      <c r="B6" s="93"/>
      <c r="C6" s="22"/>
      <c r="D6" s="20"/>
      <c r="E6" s="36"/>
      <c r="F6" s="10"/>
      <c r="G6" s="10"/>
      <c r="H6" s="10"/>
      <c r="I6" s="10"/>
      <c r="J6" s="10"/>
    </row>
    <row r="7" spans="1:10" s="39" customFormat="1" ht="18" customHeight="1">
      <c r="A7" s="71" t="s">
        <v>98</v>
      </c>
      <c r="B7" s="182">
        <f>Number_of_Rooms*365*Percent_Occupancy</f>
        <v>0</v>
      </c>
      <c r="C7" s="22"/>
      <c r="D7" s="20"/>
      <c r="E7" s="36"/>
      <c r="F7" s="10"/>
      <c r="G7" s="10"/>
      <c r="H7" s="10"/>
      <c r="I7" s="10"/>
      <c r="J7" s="10"/>
    </row>
    <row r="8" spans="1:10" s="39" customFormat="1" ht="18.75" customHeight="1" thickBot="1">
      <c r="A8" s="72" t="s">
        <v>67</v>
      </c>
      <c r="B8" s="184"/>
      <c r="C8" s="23"/>
      <c r="D8" s="20"/>
      <c r="E8" s="36"/>
      <c r="F8" s="10"/>
      <c r="G8" s="10"/>
      <c r="H8" s="10"/>
      <c r="I8" s="10"/>
      <c r="J8" s="10"/>
    </row>
    <row r="9" spans="1:10" s="39" customFormat="1" ht="16.5" customHeight="1" thickBot="1">
      <c r="A9" s="73" t="s">
        <v>68</v>
      </c>
      <c r="B9" s="12">
        <f>ADR*Percent_Occupancy</f>
        <v>0</v>
      </c>
      <c r="C9" s="23"/>
      <c r="D9" s="20"/>
      <c r="E9" s="36"/>
      <c r="F9" s="10"/>
      <c r="G9" s="10"/>
      <c r="H9" s="10"/>
      <c r="I9" s="10"/>
      <c r="J9" s="10"/>
    </row>
    <row r="10" spans="1:10" s="39" customFormat="1" ht="19.5" thickBot="1">
      <c r="A10" s="235" t="s">
        <v>26</v>
      </c>
      <c r="B10" s="236"/>
      <c r="C10" s="18"/>
      <c r="D10" s="24"/>
      <c r="E10" s="35"/>
      <c r="F10" s="10"/>
      <c r="G10" s="10"/>
      <c r="H10" s="10"/>
      <c r="I10" s="10"/>
      <c r="J10" s="10"/>
    </row>
    <row r="11" spans="1:10" s="39" customFormat="1">
      <c r="A11" s="74"/>
      <c r="B11" s="75" t="s">
        <v>21</v>
      </c>
      <c r="C11" s="23"/>
      <c r="D11" s="24"/>
      <c r="E11" s="35"/>
      <c r="F11" s="10"/>
      <c r="G11" s="10"/>
      <c r="H11" s="10"/>
      <c r="I11" s="10"/>
      <c r="J11" s="10"/>
    </row>
    <row r="12" spans="1:10" s="39" customFormat="1">
      <c r="A12" s="76" t="s">
        <v>50</v>
      </c>
      <c r="B12" s="94"/>
      <c r="C12" s="23"/>
      <c r="D12" s="24"/>
      <c r="E12" s="35"/>
      <c r="F12" s="10"/>
      <c r="G12" s="10"/>
      <c r="H12" s="10"/>
      <c r="I12" s="10"/>
      <c r="J12" s="10"/>
    </row>
    <row r="13" spans="1:10" s="39" customFormat="1">
      <c r="A13" s="76" t="s">
        <v>0</v>
      </c>
      <c r="B13" s="94"/>
      <c r="C13" s="23"/>
      <c r="D13" s="24"/>
      <c r="E13" s="35"/>
      <c r="F13" s="10"/>
      <c r="G13" s="10"/>
      <c r="H13" s="10"/>
      <c r="I13" s="10"/>
      <c r="J13" s="10"/>
    </row>
    <row r="14" spans="1:10" s="39" customFormat="1">
      <c r="A14" s="76" t="s">
        <v>1</v>
      </c>
      <c r="B14" s="94"/>
      <c r="C14" s="23"/>
      <c r="D14" s="25"/>
      <c r="E14" s="35"/>
      <c r="F14" s="10"/>
      <c r="G14" s="10"/>
      <c r="H14" s="10"/>
      <c r="I14" s="10"/>
      <c r="J14" s="10"/>
    </row>
    <row r="15" spans="1:10" s="39" customFormat="1">
      <c r="A15" s="76" t="s">
        <v>2</v>
      </c>
      <c r="B15" s="94"/>
      <c r="C15" s="23"/>
      <c r="D15" s="25"/>
      <c r="E15" s="35"/>
      <c r="G15" s="10"/>
      <c r="H15" s="10"/>
      <c r="I15" s="10"/>
      <c r="J15" s="10"/>
    </row>
    <row r="16" spans="1:10" s="39" customFormat="1" ht="15.75" customHeight="1">
      <c r="A16" s="76" t="s">
        <v>4</v>
      </c>
      <c r="B16" s="94"/>
      <c r="E16" s="77"/>
      <c r="G16" s="10"/>
      <c r="H16" s="10"/>
      <c r="I16" s="10"/>
      <c r="J16" s="10"/>
    </row>
    <row r="17" spans="1:10" s="39" customFormat="1">
      <c r="A17" s="76" t="s">
        <v>63</v>
      </c>
      <c r="B17" s="12">
        <f>IF(Section1="Yes",SUM('Section 1'!C3:C22),0)</f>
        <v>0</v>
      </c>
      <c r="C17" s="78" t="s">
        <v>76</v>
      </c>
      <c r="D17" s="95"/>
      <c r="E17" s="96" t="s">
        <v>94</v>
      </c>
      <c r="F17" s="10"/>
      <c r="G17" s="10"/>
      <c r="H17" s="10"/>
      <c r="I17" s="10"/>
      <c r="J17" s="10"/>
    </row>
    <row r="18" spans="1:10" s="39" customFormat="1">
      <c r="A18" s="76" t="s">
        <v>5</v>
      </c>
      <c r="B18" s="12">
        <f>IF(Section2="Yes",'Section 2'!M24,0)</f>
        <v>0</v>
      </c>
      <c r="C18" s="78" t="s">
        <v>77</v>
      </c>
      <c r="D18" s="95"/>
      <c r="E18" s="96" t="s">
        <v>32</v>
      </c>
      <c r="F18" s="10"/>
      <c r="G18" s="10"/>
      <c r="H18" s="10"/>
      <c r="I18" s="10"/>
      <c r="J18" s="10"/>
    </row>
    <row r="19" spans="1:10" s="39" customFormat="1" ht="31.5">
      <c r="A19" s="76" t="s">
        <v>51</v>
      </c>
      <c r="B19" s="12">
        <f>IF(Section3="Yes",SUM('Section 3'!C3:C22),0)</f>
        <v>0</v>
      </c>
      <c r="C19" s="78" t="s">
        <v>78</v>
      </c>
      <c r="D19" s="95"/>
      <c r="E19" s="96" t="s">
        <v>33</v>
      </c>
      <c r="F19" s="10"/>
      <c r="G19" s="10"/>
      <c r="H19" s="10"/>
      <c r="I19" s="10"/>
      <c r="J19" s="10"/>
    </row>
    <row r="20" spans="1:10" s="39" customFormat="1">
      <c r="A20" s="79" t="s">
        <v>62</v>
      </c>
      <c r="B20" s="13">
        <f>IF(Section4="Yes",SUM('Section 4'!C3:C22),0)</f>
        <v>0</v>
      </c>
      <c r="C20" s="78" t="s">
        <v>97</v>
      </c>
      <c r="D20" s="95"/>
      <c r="E20" s="96" t="s">
        <v>34</v>
      </c>
      <c r="F20" s="10"/>
      <c r="G20" s="10"/>
      <c r="H20" s="10"/>
      <c r="I20" s="10"/>
      <c r="J20" s="10"/>
    </row>
    <row r="21" spans="1:10" s="39" customFormat="1">
      <c r="A21" s="76" t="s">
        <v>3</v>
      </c>
      <c r="B21" s="13">
        <f>IF(Section5="Yes",'Section 5'!D3+'Section 5'!D4,0)</f>
        <v>0</v>
      </c>
      <c r="C21" s="78" t="s">
        <v>115</v>
      </c>
      <c r="D21" s="95"/>
      <c r="E21" s="96" t="s">
        <v>35</v>
      </c>
      <c r="F21" s="11"/>
      <c r="G21" s="10"/>
      <c r="H21" s="10"/>
      <c r="I21" s="10"/>
      <c r="J21" s="10"/>
    </row>
    <row r="22" spans="1:10" s="39" customFormat="1" ht="16.5" thickBot="1">
      <c r="A22" s="80" t="s">
        <v>6</v>
      </c>
      <c r="B22" s="14">
        <f>SUM(B12:B21)</f>
        <v>0</v>
      </c>
      <c r="C22" s="41"/>
      <c r="D22" s="53"/>
      <c r="E22" s="43"/>
      <c r="F22" s="10"/>
      <c r="G22" s="10"/>
      <c r="H22" s="10"/>
      <c r="I22" s="10"/>
      <c r="J22" s="10"/>
    </row>
    <row r="23" spans="1:10" s="39" customFormat="1" ht="19.5" thickBot="1">
      <c r="A23" s="235" t="s">
        <v>22</v>
      </c>
      <c r="B23" s="236"/>
      <c r="C23" s="49"/>
      <c r="D23" s="42"/>
      <c r="E23" s="43"/>
      <c r="F23" s="10"/>
      <c r="G23" s="10"/>
      <c r="H23" s="10"/>
      <c r="I23" s="10"/>
      <c r="J23" s="10"/>
    </row>
    <row r="24" spans="1:10" s="39" customFormat="1">
      <c r="A24" s="74"/>
      <c r="B24" s="75" t="s">
        <v>21</v>
      </c>
      <c r="C24" s="41"/>
      <c r="D24" s="42"/>
      <c r="E24" s="43"/>
      <c r="F24" s="10"/>
      <c r="G24" s="10"/>
      <c r="H24" s="10"/>
      <c r="I24" s="10"/>
      <c r="J24" s="10"/>
    </row>
    <row r="25" spans="1:10" s="39" customFormat="1">
      <c r="A25" s="76" t="s">
        <v>148</v>
      </c>
      <c r="B25" s="94"/>
      <c r="C25" s="41"/>
      <c r="D25" s="42"/>
      <c r="E25" s="43"/>
      <c r="F25" s="10"/>
      <c r="G25" s="10"/>
      <c r="H25" s="10"/>
      <c r="I25" s="10"/>
      <c r="J25" s="10"/>
    </row>
    <row r="26" spans="1:10" s="39" customFormat="1">
      <c r="A26" s="76" t="s">
        <v>7</v>
      </c>
      <c r="B26" s="94"/>
      <c r="C26" s="41"/>
      <c r="D26" s="42"/>
      <c r="E26" s="43"/>
      <c r="F26" s="10"/>
      <c r="G26" s="10"/>
      <c r="H26" s="10"/>
      <c r="I26" s="10"/>
      <c r="J26" s="10"/>
    </row>
    <row r="27" spans="1:10" s="39" customFormat="1">
      <c r="A27" s="76" t="s">
        <v>8</v>
      </c>
      <c r="B27" s="94"/>
      <c r="C27" s="41"/>
      <c r="D27" s="42"/>
      <c r="E27" s="43"/>
      <c r="F27" s="10"/>
      <c r="G27" s="10"/>
      <c r="H27" s="10"/>
      <c r="I27" s="10"/>
      <c r="J27" s="10"/>
    </row>
    <row r="28" spans="1:10" s="39" customFormat="1" ht="15.75" customHeight="1">
      <c r="A28" s="76" t="s">
        <v>149</v>
      </c>
      <c r="B28" s="94"/>
      <c r="C28" s="54"/>
      <c r="D28" s="54"/>
      <c r="E28" s="60"/>
      <c r="F28" s="10"/>
      <c r="G28" s="10"/>
      <c r="H28" s="10"/>
      <c r="I28" s="10"/>
      <c r="J28" s="10"/>
    </row>
    <row r="29" spans="1:10" s="39" customFormat="1">
      <c r="A29" s="76" t="s">
        <v>58</v>
      </c>
      <c r="B29" s="12">
        <f>IF(Section6="Yes",'Section 6'!C23,0)</f>
        <v>0</v>
      </c>
      <c r="C29" s="81" t="s">
        <v>80</v>
      </c>
      <c r="D29" s="95"/>
      <c r="E29" s="96" t="s">
        <v>66</v>
      </c>
      <c r="F29" s="10"/>
      <c r="G29" s="10"/>
      <c r="H29" s="10"/>
      <c r="I29" s="10"/>
      <c r="J29" s="10"/>
    </row>
    <row r="30" spans="1:10" s="39" customFormat="1">
      <c r="A30" s="76" t="s">
        <v>57</v>
      </c>
      <c r="B30" s="12">
        <f>IF(Section7="Yes",'Section 7'!C23,0)</f>
        <v>0</v>
      </c>
      <c r="C30" s="81" t="s">
        <v>81</v>
      </c>
      <c r="D30" s="95"/>
      <c r="E30" s="96" t="s">
        <v>74</v>
      </c>
      <c r="F30" s="10"/>
      <c r="G30" s="10"/>
      <c r="H30" s="10"/>
      <c r="I30" s="10"/>
      <c r="J30" s="10"/>
    </row>
    <row r="31" spans="1:10" s="39" customFormat="1" ht="16.5" thickBot="1">
      <c r="A31" s="80" t="s">
        <v>150</v>
      </c>
      <c r="B31" s="14">
        <f>SUM(B25:B30)</f>
        <v>0</v>
      </c>
      <c r="C31" s="41"/>
      <c r="D31" s="42"/>
      <c r="E31" s="43"/>
      <c r="F31" s="10"/>
      <c r="G31" s="10"/>
      <c r="H31" s="10"/>
      <c r="I31" s="10"/>
      <c r="J31" s="10"/>
    </row>
    <row r="32" spans="1:10" s="39" customFormat="1" ht="19.5" thickBot="1">
      <c r="A32" s="235" t="s">
        <v>59</v>
      </c>
      <c r="B32" s="236"/>
      <c r="C32" s="49"/>
      <c r="D32" s="42"/>
      <c r="E32" s="43"/>
      <c r="F32" s="10"/>
      <c r="G32" s="10"/>
      <c r="H32" s="10"/>
      <c r="I32" s="10"/>
      <c r="J32" s="10"/>
    </row>
    <row r="33" spans="1:10" s="39" customFormat="1">
      <c r="A33" s="74"/>
      <c r="B33" s="75" t="s">
        <v>21</v>
      </c>
      <c r="C33" s="41"/>
      <c r="D33" s="42"/>
      <c r="E33" s="43"/>
      <c r="F33" s="10"/>
      <c r="G33" s="10"/>
      <c r="H33" s="10"/>
      <c r="I33" s="10"/>
      <c r="J33" s="10"/>
    </row>
    <row r="34" spans="1:10" s="39" customFormat="1">
      <c r="A34" s="76" t="s">
        <v>52</v>
      </c>
      <c r="B34" s="94"/>
      <c r="C34" s="50"/>
      <c r="D34" s="51"/>
      <c r="E34" s="43"/>
      <c r="F34" s="10"/>
      <c r="G34" s="10"/>
      <c r="H34" s="10"/>
      <c r="I34" s="10"/>
      <c r="J34" s="10"/>
    </row>
    <row r="35" spans="1:10" s="39" customFormat="1">
      <c r="A35" s="76" t="s">
        <v>128</v>
      </c>
      <c r="B35" s="94"/>
      <c r="C35" s="50"/>
      <c r="D35" s="51"/>
      <c r="E35" s="43"/>
      <c r="F35" s="10"/>
      <c r="G35" s="10"/>
      <c r="H35" s="10"/>
      <c r="I35" s="10"/>
      <c r="J35" s="10"/>
    </row>
    <row r="36" spans="1:10" s="39" customFormat="1">
      <c r="A36" s="76" t="s">
        <v>9</v>
      </c>
      <c r="B36" s="94"/>
      <c r="C36" s="244" t="s">
        <v>109</v>
      </c>
      <c r="D36" s="244"/>
      <c r="E36" s="245"/>
      <c r="F36" s="10"/>
      <c r="G36" s="10"/>
      <c r="H36" s="10"/>
      <c r="I36" s="10"/>
      <c r="J36" s="10"/>
    </row>
    <row r="37" spans="1:10" s="39" customFormat="1">
      <c r="A37" s="76" t="s">
        <v>10</v>
      </c>
      <c r="B37" s="94"/>
      <c r="C37" s="50"/>
      <c r="D37" s="51"/>
      <c r="E37" s="43"/>
      <c r="F37" s="10"/>
      <c r="G37" s="10"/>
      <c r="H37" s="10"/>
      <c r="I37" s="10"/>
      <c r="J37" s="10"/>
    </row>
    <row r="38" spans="1:10" s="39" customFormat="1">
      <c r="A38" s="76" t="s">
        <v>65</v>
      </c>
      <c r="B38" s="94"/>
      <c r="C38" s="50"/>
      <c r="D38" s="51"/>
      <c r="E38" s="43"/>
      <c r="F38" s="10"/>
      <c r="G38" s="10"/>
      <c r="H38" s="10"/>
      <c r="I38" s="10"/>
      <c r="J38" s="10"/>
    </row>
    <row r="39" spans="1:10" s="39" customFormat="1">
      <c r="A39" s="76" t="s">
        <v>64</v>
      </c>
      <c r="B39" s="94"/>
      <c r="C39" s="50"/>
      <c r="D39" s="51"/>
      <c r="E39" s="43"/>
      <c r="F39" s="10"/>
      <c r="G39" s="10"/>
      <c r="H39" s="10"/>
      <c r="I39" s="10"/>
      <c r="J39" s="10"/>
    </row>
    <row r="40" spans="1:10" s="39" customFormat="1" ht="16.5" thickBot="1">
      <c r="A40" s="80" t="s">
        <v>11</v>
      </c>
      <c r="B40" s="14">
        <f>SUM(B34:B39)</f>
        <v>0</v>
      </c>
      <c r="C40" s="50"/>
      <c r="D40" s="51"/>
      <c r="E40" s="43"/>
      <c r="F40" s="10"/>
      <c r="G40" s="10"/>
      <c r="H40" s="10"/>
      <c r="I40" s="10"/>
      <c r="J40" s="10"/>
    </row>
    <row r="41" spans="1:10" s="39" customFormat="1" ht="19.5" thickBot="1">
      <c r="A41" s="235" t="s">
        <v>23</v>
      </c>
      <c r="B41" s="236"/>
      <c r="C41" s="52"/>
      <c r="D41" s="51"/>
      <c r="E41" s="43"/>
      <c r="F41" s="10"/>
      <c r="G41" s="10"/>
      <c r="H41" s="10"/>
      <c r="I41" s="10"/>
      <c r="J41" s="10"/>
    </row>
    <row r="42" spans="1:10" s="39" customFormat="1">
      <c r="A42" s="69"/>
      <c r="B42" s="75" t="s">
        <v>21</v>
      </c>
      <c r="C42" s="54"/>
      <c r="D42" s="54"/>
      <c r="E42" s="60"/>
      <c r="F42" s="10"/>
      <c r="G42" s="10"/>
      <c r="H42" s="10"/>
      <c r="I42" s="10"/>
      <c r="J42" s="10"/>
    </row>
    <row r="43" spans="1:10" s="39" customFormat="1">
      <c r="A43" s="76" t="s">
        <v>53</v>
      </c>
      <c r="B43" s="12">
        <f>IF(Section8="Yes",SUM('Section 8'!B4),0)</f>
        <v>0</v>
      </c>
      <c r="C43" s="81" t="s">
        <v>132</v>
      </c>
      <c r="D43" s="95"/>
      <c r="E43" s="96" t="s">
        <v>100</v>
      </c>
      <c r="F43" s="10"/>
      <c r="G43" s="10"/>
      <c r="H43" s="10"/>
      <c r="I43" s="10"/>
      <c r="J43" s="10"/>
    </row>
    <row r="44" spans="1:10" s="39" customFormat="1">
      <c r="A44" s="76" t="s">
        <v>54</v>
      </c>
      <c r="B44" s="12">
        <f>IF(Section9="Yes",SUM('Section 9'!B4),0)</f>
        <v>0</v>
      </c>
      <c r="C44" s="81" t="s">
        <v>131</v>
      </c>
      <c r="D44" s="95"/>
      <c r="E44" s="96" t="s">
        <v>116</v>
      </c>
      <c r="F44" s="10"/>
      <c r="G44" s="10"/>
      <c r="H44" s="10"/>
      <c r="I44" s="10"/>
      <c r="J44" s="10"/>
    </row>
    <row r="45" spans="1:10" s="39" customFormat="1">
      <c r="A45" s="76" t="s">
        <v>12</v>
      </c>
      <c r="B45" s="94"/>
      <c r="C45" s="48"/>
      <c r="D45" s="42"/>
      <c r="E45" s="43"/>
      <c r="F45" s="10"/>
      <c r="G45" s="10"/>
      <c r="H45" s="10"/>
      <c r="I45" s="10"/>
      <c r="J45" s="10"/>
    </row>
    <row r="46" spans="1:10" s="39" customFormat="1">
      <c r="A46" s="76" t="s">
        <v>56</v>
      </c>
      <c r="B46" s="94"/>
      <c r="C46" s="48"/>
      <c r="D46" s="42"/>
      <c r="E46" s="43"/>
      <c r="F46" s="10"/>
      <c r="G46" s="10"/>
      <c r="H46" s="10"/>
      <c r="I46" s="10"/>
      <c r="J46" s="10"/>
    </row>
    <row r="47" spans="1:10" s="39" customFormat="1">
      <c r="A47" s="76" t="s">
        <v>13</v>
      </c>
      <c r="B47" s="12">
        <f>IF(Section10="Yes",SUM('Section 10'!C3:C22),0)</f>
        <v>0</v>
      </c>
      <c r="C47" s="81" t="s">
        <v>99</v>
      </c>
      <c r="D47" s="95"/>
      <c r="E47" s="96" t="s">
        <v>129</v>
      </c>
      <c r="F47" s="10"/>
      <c r="G47" s="10"/>
      <c r="H47" s="10"/>
      <c r="I47" s="10"/>
      <c r="J47" s="10"/>
    </row>
    <row r="48" spans="1:10" s="39" customFormat="1" ht="16.5" thickBot="1">
      <c r="A48" s="82" t="s">
        <v>14</v>
      </c>
      <c r="B48" s="14">
        <f>SUM(B43:B47)</f>
        <v>0</v>
      </c>
      <c r="E48" s="47"/>
      <c r="F48" s="10"/>
      <c r="G48" s="10"/>
      <c r="H48" s="10"/>
      <c r="I48" s="10"/>
      <c r="J48" s="10"/>
    </row>
    <row r="49" spans="1:10" s="39" customFormat="1" ht="19.5" thickBot="1">
      <c r="A49" s="235" t="s">
        <v>60</v>
      </c>
      <c r="B49" s="236"/>
      <c r="C49" s="41"/>
      <c r="D49" s="42"/>
      <c r="E49" s="43"/>
      <c r="F49" s="10"/>
      <c r="G49" s="10"/>
      <c r="H49" s="10"/>
      <c r="I49" s="10"/>
      <c r="J49" s="10"/>
    </row>
    <row r="50" spans="1:10" s="39" customFormat="1">
      <c r="A50" s="69"/>
      <c r="B50" s="75" t="s">
        <v>21</v>
      </c>
      <c r="C50" s="54"/>
      <c r="D50" s="54"/>
      <c r="E50" s="60"/>
      <c r="F50" s="10"/>
      <c r="G50" s="10"/>
      <c r="H50" s="10"/>
      <c r="I50" s="10"/>
      <c r="J50" s="10"/>
    </row>
    <row r="51" spans="1:10" s="39" customFormat="1" ht="15.75" customHeight="1">
      <c r="A51" s="76" t="s">
        <v>175</v>
      </c>
      <c r="B51" s="12">
        <f>IF(Section11="Yes",SUM('Section 11'!F3:F22),0)</f>
        <v>0</v>
      </c>
      <c r="C51" s="83" t="s">
        <v>79</v>
      </c>
      <c r="D51" s="95"/>
      <c r="E51" s="96" t="s">
        <v>130</v>
      </c>
      <c r="F51" s="10"/>
      <c r="G51" s="10"/>
      <c r="H51" s="10"/>
      <c r="I51" s="10"/>
      <c r="J51" s="10"/>
    </row>
    <row r="52" spans="1:10" s="39" customFormat="1">
      <c r="A52" s="76" t="s">
        <v>47</v>
      </c>
      <c r="B52" s="94"/>
      <c r="C52" s="242" t="s">
        <v>110</v>
      </c>
      <c r="D52" s="242"/>
      <c r="E52" s="243"/>
      <c r="F52" s="10"/>
      <c r="G52" s="10"/>
      <c r="H52" s="10"/>
      <c r="I52" s="10"/>
      <c r="J52" s="10"/>
    </row>
    <row r="53" spans="1:10" s="39" customFormat="1">
      <c r="A53" s="76" t="s">
        <v>48</v>
      </c>
      <c r="B53" s="94"/>
      <c r="E53" s="40"/>
      <c r="F53" s="10"/>
      <c r="G53" s="10"/>
      <c r="H53" s="10"/>
      <c r="I53" s="10"/>
      <c r="J53" s="10"/>
    </row>
    <row r="54" spans="1:10" s="39" customFormat="1" ht="16.5" thickBot="1">
      <c r="A54" s="82" t="s">
        <v>151</v>
      </c>
      <c r="B54" s="14">
        <f>SUM(B51:B53)</f>
        <v>0</v>
      </c>
      <c r="C54" s="41"/>
      <c r="D54" s="42"/>
      <c r="E54" s="43"/>
      <c r="F54" s="10"/>
      <c r="G54" s="10"/>
      <c r="H54" s="10"/>
      <c r="I54" s="10"/>
      <c r="J54" s="10"/>
    </row>
    <row r="55" spans="1:10" s="39" customFormat="1" ht="19.5" thickBot="1">
      <c r="A55" s="235" t="s">
        <v>49</v>
      </c>
      <c r="B55" s="236"/>
      <c r="C55" s="41"/>
      <c r="D55" s="42"/>
      <c r="E55" s="43"/>
      <c r="F55" s="10"/>
      <c r="G55" s="10"/>
      <c r="H55" s="10"/>
      <c r="I55" s="10"/>
      <c r="J55" s="10"/>
    </row>
    <row r="56" spans="1:10" s="39" customFormat="1" ht="16.5" thickBot="1">
      <c r="A56" s="84" t="s">
        <v>49</v>
      </c>
      <c r="B56" s="15">
        <f>Total_Revenue-Total_Expense-Total_Unallocated-Total_Fixed-Total_Other</f>
        <v>0</v>
      </c>
      <c r="C56" s="44"/>
      <c r="D56" s="45"/>
      <c r="E56" s="46"/>
      <c r="F56" s="10"/>
      <c r="G56" s="10"/>
      <c r="H56" s="10"/>
      <c r="I56" s="10"/>
      <c r="J56" s="10"/>
    </row>
    <row r="57" spans="1:10" s="39" customFormat="1">
      <c r="A57" s="85"/>
      <c r="B57" s="85"/>
      <c r="C57" s="86"/>
      <c r="D57" s="87"/>
      <c r="E57" s="88"/>
      <c r="F57" s="34"/>
      <c r="G57" s="34"/>
      <c r="H57" s="34"/>
      <c r="I57" s="34"/>
      <c r="J57" s="34"/>
    </row>
    <row r="58" spans="1:10" s="39" customFormat="1" ht="50.25" customHeight="1">
      <c r="A58" s="85"/>
      <c r="B58" s="85"/>
      <c r="C58" s="86"/>
      <c r="D58" s="87"/>
      <c r="E58" s="88"/>
      <c r="F58" s="34"/>
      <c r="G58" s="34"/>
      <c r="H58" s="34"/>
      <c r="I58" s="34"/>
      <c r="J58" s="34"/>
    </row>
    <row r="59" spans="1:10">
      <c r="A59" s="85"/>
      <c r="B59" s="85"/>
      <c r="C59" s="86"/>
      <c r="D59" s="87"/>
      <c r="F59" s="34"/>
      <c r="G59" s="34"/>
      <c r="H59" s="34"/>
      <c r="I59" s="34"/>
      <c r="J59" s="34"/>
    </row>
    <row r="60" spans="1:10">
      <c r="A60" s="85"/>
      <c r="B60" s="85"/>
      <c r="C60" s="86"/>
      <c r="D60" s="87"/>
      <c r="F60" s="34"/>
      <c r="G60" s="34"/>
      <c r="H60" s="34"/>
      <c r="I60" s="34"/>
      <c r="J60" s="34"/>
    </row>
    <row r="61" spans="1:10">
      <c r="A61" s="85"/>
      <c r="B61" s="85"/>
      <c r="C61" s="86"/>
      <c r="D61" s="87"/>
      <c r="F61" s="34"/>
      <c r="G61" s="34"/>
      <c r="H61" s="34"/>
      <c r="I61" s="34"/>
      <c r="J61" s="34"/>
    </row>
    <row r="64" spans="1:10" s="92" customFormat="1">
      <c r="A64" s="89"/>
      <c r="B64" s="89"/>
      <c r="C64" s="90"/>
      <c r="D64" s="91"/>
      <c r="E64" s="88"/>
      <c r="F64" s="6"/>
      <c r="G64" s="6"/>
      <c r="H64" s="6"/>
      <c r="I64" s="6"/>
      <c r="J64" s="6"/>
    </row>
    <row r="65" spans="1:10" s="92" customFormat="1">
      <c r="A65" s="89"/>
      <c r="B65" s="89"/>
      <c r="C65" s="90"/>
      <c r="D65" s="91"/>
      <c r="E65" s="88"/>
      <c r="F65" s="6"/>
      <c r="G65" s="6"/>
      <c r="H65" s="6"/>
      <c r="I65" s="6"/>
      <c r="J65" s="6"/>
    </row>
    <row r="66" spans="1:10" s="92" customFormat="1">
      <c r="A66" s="89"/>
      <c r="B66" s="89"/>
      <c r="C66" s="90"/>
      <c r="D66" s="91"/>
      <c r="E66" s="88"/>
      <c r="F66" s="6"/>
      <c r="G66" s="6"/>
      <c r="H66" s="6"/>
      <c r="I66" s="6"/>
      <c r="J66" s="6"/>
    </row>
    <row r="67" spans="1:10" s="92" customFormat="1">
      <c r="A67" s="89"/>
      <c r="B67" s="89"/>
      <c r="C67" s="90"/>
      <c r="D67" s="91"/>
      <c r="E67" s="88"/>
      <c r="F67" s="6"/>
      <c r="G67" s="6"/>
      <c r="H67" s="6"/>
      <c r="I67" s="6"/>
      <c r="J67" s="6"/>
    </row>
    <row r="68" spans="1:10" s="92" customFormat="1">
      <c r="A68" s="89"/>
      <c r="B68" s="89"/>
      <c r="C68" s="90"/>
      <c r="D68" s="91"/>
      <c r="E68" s="88"/>
      <c r="F68" s="6"/>
      <c r="G68" s="6"/>
      <c r="H68" s="6"/>
      <c r="I68" s="6"/>
      <c r="J68" s="6"/>
    </row>
    <row r="69" spans="1:10" s="92" customFormat="1">
      <c r="A69" s="89"/>
      <c r="B69" s="89"/>
      <c r="C69" s="90"/>
      <c r="D69" s="91"/>
      <c r="E69" s="88"/>
      <c r="F69" s="6"/>
      <c r="G69" s="6"/>
      <c r="H69" s="6"/>
      <c r="I69" s="6"/>
      <c r="J69" s="6"/>
    </row>
    <row r="70" spans="1:10" s="92" customFormat="1">
      <c r="A70" s="89"/>
      <c r="B70" s="89"/>
      <c r="C70" s="90"/>
      <c r="D70" s="91"/>
      <c r="E70" s="88"/>
      <c r="F70" s="6"/>
      <c r="G70" s="6"/>
      <c r="H70" s="6"/>
      <c r="I70" s="6"/>
      <c r="J70" s="6"/>
    </row>
    <row r="71" spans="1:10" s="92" customFormat="1">
      <c r="A71" s="89"/>
      <c r="B71" s="89"/>
      <c r="C71" s="90"/>
      <c r="D71" s="91"/>
      <c r="E71" s="88"/>
      <c r="F71" s="6"/>
      <c r="G71" s="6"/>
      <c r="H71" s="6"/>
      <c r="I71" s="6"/>
      <c r="J71" s="6"/>
    </row>
    <row r="72" spans="1:10" s="92" customFormat="1">
      <c r="A72" s="89"/>
      <c r="B72" s="89"/>
      <c r="C72" s="90"/>
      <c r="D72" s="91"/>
      <c r="E72" s="88"/>
      <c r="F72" s="6"/>
      <c r="G72" s="6"/>
      <c r="H72" s="6"/>
      <c r="I72" s="6"/>
      <c r="J72" s="6"/>
    </row>
    <row r="73" spans="1:10" s="92" customFormat="1">
      <c r="A73" s="89"/>
      <c r="B73" s="89"/>
      <c r="C73" s="90"/>
      <c r="D73" s="91"/>
      <c r="E73" s="88"/>
      <c r="F73" s="6"/>
      <c r="G73" s="6"/>
      <c r="H73" s="6"/>
      <c r="I73" s="6"/>
      <c r="J73" s="6"/>
    </row>
    <row r="74" spans="1:10" s="92" customFormat="1">
      <c r="A74" s="89"/>
      <c r="B74" s="89"/>
      <c r="C74" s="90"/>
      <c r="D74" s="91"/>
      <c r="E74" s="88"/>
      <c r="F74" s="6"/>
      <c r="G74" s="6"/>
      <c r="H74" s="6"/>
      <c r="I74" s="6"/>
      <c r="J74" s="6"/>
    </row>
    <row r="75" spans="1:10" s="92" customFormat="1">
      <c r="A75" s="89"/>
      <c r="B75" s="89"/>
      <c r="C75" s="90"/>
      <c r="D75" s="91"/>
      <c r="E75" s="88"/>
      <c r="F75" s="6"/>
      <c r="G75" s="6"/>
      <c r="H75" s="6"/>
      <c r="I75" s="6"/>
      <c r="J75" s="6"/>
    </row>
  </sheetData>
  <sheetProtection algorithmName="SHA-512" hashValue="//Q8nAblsZ6OJFfPcC1Y+DikvBIN41n5PgcPEQEKD77R9TzHGqv0Bjer+gUQU45lKdF5KetdaIZQspueGcAdeg==" saltValue="Z4alVGQoybAhCSZwMvSCkg==" spinCount="100000" sheet="1" objects="1" scenarios="1" selectLockedCells="1"/>
  <customSheetViews>
    <customSheetView guid="{3687FC8B-D0CB-43C9-8478-35DEF022FA39}" showPageBreaks="1" printArea="1" state="hidden" view="pageLayout">
      <selection activeCell="B8" sqref="B8"/>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11">
    <mergeCell ref="C52:E52"/>
    <mergeCell ref="C36:E36"/>
    <mergeCell ref="A55:B55"/>
    <mergeCell ref="A49:B49"/>
    <mergeCell ref="A41:B41"/>
    <mergeCell ref="A32:B32"/>
    <mergeCell ref="A23:B23"/>
    <mergeCell ref="A1:E1"/>
    <mergeCell ref="C2:E2"/>
    <mergeCell ref="A2:B2"/>
    <mergeCell ref="A10:B10"/>
  </mergeCells>
  <conditionalFormatting sqref="B4 B6 B8 B12:B16 D17:D21 B25:B28 D29:D30 B34:B39 B45:B46 D47 D51 B52:B53">
    <cfRule type="containsBlanks" dxfId="25" priority="20">
      <formula>LEN(TRIM(B4))=0</formula>
    </cfRule>
  </conditionalFormatting>
  <conditionalFormatting sqref="C36:E36">
    <cfRule type="expression" dxfId="24" priority="19">
      <formula>$B$36&gt;0</formula>
    </cfRule>
  </conditionalFormatting>
  <conditionalFormatting sqref="C52:E52">
    <cfRule type="expression" dxfId="23" priority="18">
      <formula>$B$52&gt;0</formula>
    </cfRule>
  </conditionalFormatting>
  <conditionalFormatting sqref="D43:D44">
    <cfRule type="containsBlanks" dxfId="22" priority="2">
      <formula>LEN(TRIM(D43))=0</formula>
    </cfRule>
  </conditionalFormatting>
  <conditionalFormatting sqref="E17">
    <cfRule type="expression" dxfId="21" priority="15">
      <formula>$D$17="Yes"</formula>
    </cfRule>
  </conditionalFormatting>
  <conditionalFormatting sqref="E18">
    <cfRule type="expression" dxfId="20" priority="14">
      <formula>$D$18="Yes"</formula>
    </cfRule>
  </conditionalFormatting>
  <conditionalFormatting sqref="E19">
    <cfRule type="expression" dxfId="19" priority="13">
      <formula>$D$19="Yes"</formula>
    </cfRule>
  </conditionalFormatting>
  <conditionalFormatting sqref="E20">
    <cfRule type="expression" dxfId="18" priority="12">
      <formula>$D$20="Yes"</formula>
    </cfRule>
  </conditionalFormatting>
  <conditionalFormatting sqref="E21">
    <cfRule type="expression" dxfId="17" priority="11">
      <formula>$D$21="Yes"</formula>
    </cfRule>
  </conditionalFormatting>
  <conditionalFormatting sqref="E29">
    <cfRule type="expression" dxfId="16" priority="10">
      <formula>$D$29="Yes"</formula>
    </cfRule>
  </conditionalFormatting>
  <conditionalFormatting sqref="E30">
    <cfRule type="expression" dxfId="15" priority="9">
      <formula>$D$30="Yes"</formula>
    </cfRule>
  </conditionalFormatting>
  <conditionalFormatting sqref="E43">
    <cfRule type="expression" dxfId="14" priority="5">
      <formula>$D$43="Yes"</formula>
    </cfRule>
  </conditionalFormatting>
  <conditionalFormatting sqref="E44">
    <cfRule type="expression" dxfId="13" priority="1">
      <formula>$D$44="Yes"</formula>
    </cfRule>
  </conditionalFormatting>
  <conditionalFormatting sqref="E47">
    <cfRule type="expression" dxfId="12" priority="8">
      <formula>$D$47="Yes"</formula>
    </cfRule>
  </conditionalFormatting>
  <conditionalFormatting sqref="E51">
    <cfRule type="expression" dxfId="11" priority="7">
      <formula>$D$51="Yes"</formula>
    </cfRule>
  </conditionalFormatting>
  <dataValidations xWindow="550" yWindow="320" count="13">
    <dataValidation type="whole" operator="greaterThanOrEqual" showErrorMessage="1" errorTitle="Must be a whole number." error="Must be a whole number." sqref="C37:C39 C9 B16 B34:B39 C54 B12:C15 B52:B53 C34:C35 B25:B28 C25:C27 C45:C46 B43:B46 C4:C5 B4" xr:uid="{00000000-0002-0000-0100-000000000000}">
      <formula1>0</formula1>
    </dataValidation>
    <dataValidation operator="greaterThan" allowBlank="1" showInputMessage="1" showErrorMessage="1" sqref="C6:C7" xr:uid="{00000000-0002-0000-0100-000001000000}"/>
    <dataValidation type="whole" operator="greaterThan" showErrorMessage="1" errorTitle="Must be a whole number." error="Must be a whole number." sqref="C8" xr:uid="{00000000-0002-0000-0100-000002000000}">
      <formula1>0</formula1>
    </dataValidation>
    <dataValidation type="whole" operator="greaterThanOrEqual" showInputMessage="1" showErrorMessage="1" errorTitle="Must be a whole number." error="Must be a whole number." prompt="This cell is locked, it is automatically calculated." sqref="B31 B22 B5" xr:uid="{00000000-0002-0000-0100-000003000000}">
      <formula1>0</formula1>
    </dataValidation>
    <dataValidation allowBlank="1" showInputMessage="1" showErrorMessage="1" prompt="This cell is locked, it is automatically calculated." sqref="B40 B48 B54" xr:uid="{00000000-0002-0000-0100-000004000000}"/>
    <dataValidation type="whole" operator="greaterThanOrEqual" showInputMessage="1" showErrorMessage="1" prompt="This cell is locked, it is automatically calculated." sqref="B56" xr:uid="{00000000-0002-0000-0100-000005000000}">
      <formula1>0</formula1>
    </dataValidation>
    <dataValidation type="decimal" operator="greaterThanOrEqual" showErrorMessage="1" errorTitle="Must be a whole number." error="Must be a whole number." sqref="B8" xr:uid="{00000000-0002-0000-0100-000006000000}">
      <formula1>0</formula1>
    </dataValidation>
    <dataValidation type="decimal" operator="greaterThanOrEqual" showInputMessage="1" showErrorMessage="1" errorTitle="Must be a whole number." error="Must be a whole number." prompt="This cell is locked, it is automatically calculated." sqref="B9" xr:uid="{00000000-0002-0000-0100-000007000000}">
      <formula1>0</formula1>
    </dataValidation>
    <dataValidation type="decimal" operator="greaterThanOrEqual" allowBlank="1" showInputMessage="1" showErrorMessage="1" sqref="B6" xr:uid="{00000000-0002-0000-0100-000008000000}">
      <formula1>0</formula1>
    </dataValidation>
    <dataValidation type="list" allowBlank="1" showInputMessage="1" showErrorMessage="1" prompt="If you answer Yes, you must fill out the relevant section. Use the hyperlink to the right." sqref="D51 D17:D21 D47 D29:D30 D43:D44" xr:uid="{00000000-0002-0000-0100-000009000000}">
      <formula1>"Yes,No"</formula1>
    </dataValidation>
    <dataValidation allowBlank="1" showInputMessage="1" showErrorMessage="1" prompt="Not an input cell.  Please answer questions to the right and if Yes, Fill out Section." sqref="B17:B21 B29:B30 B47 B51" xr:uid="{00000000-0002-0000-0100-00000A000000}"/>
    <dataValidation operator="greaterThan" allowBlank="1" showInputMessage="1" showErrorMessage="1" prompt="This cell is locked, it is automatically calculated." sqref="B7" xr:uid="{00000000-0002-0000-0100-00000B000000}"/>
    <dataValidation allowBlank="1" showInputMessage="1" showErrorMessage="1" prompt="This cell is input on the 38D Overview tab." sqref="B3" xr:uid="{00000000-0002-0000-0100-00000C000000}"/>
  </dataValidations>
  <hyperlinks>
    <hyperlink ref="E18" location="'Section 2'!B5" display="Fill out Section 2" xr:uid="{00000000-0004-0000-0100-000000000000}"/>
    <hyperlink ref="E19" location="'Section 3'!B4" display="Fill out Section 3" xr:uid="{00000000-0004-0000-0100-000001000000}"/>
    <hyperlink ref="E29" location="'Section 6'!B4" display="Fill out Section 6" xr:uid="{00000000-0004-0000-0100-000002000000}"/>
    <hyperlink ref="E30" location="'Section 7'!B4" display="Fill out Section 7" xr:uid="{00000000-0004-0000-0100-000003000000}"/>
    <hyperlink ref="E20" location="'Section 4'!B4" display="Fill out Section 4" xr:uid="{00000000-0004-0000-0100-000004000000}"/>
    <hyperlink ref="E51" location="'Section 11'!B4" display="Fill out Section 11" xr:uid="{00000000-0004-0000-0100-000005000000}"/>
    <hyperlink ref="E17" location="'Section 1'!B4" display="Fill out Section 1" xr:uid="{00000000-0004-0000-0100-000006000000}"/>
    <hyperlink ref="E47" location="'Section 10'!B4" display="Fill out Section 10" xr:uid="{00000000-0004-0000-0100-000007000000}"/>
    <hyperlink ref="E21" location="'Section 5'!A1" display="Fill out Section 5" xr:uid="{00000000-0004-0000-0100-000008000000}"/>
    <hyperlink ref="E43" location="'Section 8'!B4" display="Fill out Section 8" xr:uid="{00000000-0004-0000-0100-000009000000}"/>
    <hyperlink ref="E44" location="'Section 9'!B4" display="Fill out Section 9" xr:uid="{00000000-0004-0000-0100-00000A000000}"/>
  </hyperlinks>
  <printOptions verticalCentered="1"/>
  <pageMargins left="0.5" right="0.5" top="0.92125000000000001" bottom="1" header="0.5" footer="0.5"/>
  <pageSetup scale="49"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B17:B21 B43:B44 B51" emptyCellReference="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R24"/>
  <sheetViews>
    <sheetView zoomScaleNormal="100" workbookViewId="0">
      <selection activeCell="B3" sqref="B3"/>
    </sheetView>
  </sheetViews>
  <sheetFormatPr defaultColWidth="9.140625" defaultRowHeight="15"/>
  <cols>
    <col min="1" max="1" width="9.140625" style="54" customWidth="1"/>
    <col min="2" max="2" width="31.7109375" style="54" customWidth="1"/>
    <col min="3" max="3" width="35.5703125" style="54" customWidth="1"/>
    <col min="4" max="4" width="34.28515625" style="54" customWidth="1"/>
    <col min="5" max="16384" width="9.140625" style="54"/>
  </cols>
  <sheetData>
    <row r="1" spans="1:18" ht="18.75" customHeight="1">
      <c r="A1" s="246" t="s">
        <v>103</v>
      </c>
      <c r="B1" s="247"/>
      <c r="C1" s="247"/>
      <c r="D1" s="248"/>
      <c r="E1" s="68"/>
      <c r="F1" s="68"/>
      <c r="G1" s="68"/>
      <c r="H1" s="68"/>
      <c r="I1" s="68"/>
      <c r="J1" s="68"/>
      <c r="K1" s="68"/>
      <c r="L1" s="68"/>
      <c r="M1" s="68"/>
      <c r="N1" s="68"/>
      <c r="O1" s="68"/>
      <c r="P1" s="68"/>
      <c r="Q1" s="68"/>
      <c r="R1" s="68"/>
    </row>
    <row r="2" spans="1:18">
      <c r="A2" s="129"/>
      <c r="B2" s="26" t="s">
        <v>15</v>
      </c>
      <c r="C2" s="26" t="s">
        <v>143</v>
      </c>
      <c r="D2" s="130" t="s">
        <v>71</v>
      </c>
    </row>
    <row r="3" spans="1:18">
      <c r="A3" s="129">
        <v>1</v>
      </c>
      <c r="B3" s="33"/>
      <c r="C3" s="131"/>
      <c r="D3" s="132"/>
    </row>
    <row r="4" spans="1:18">
      <c r="A4" s="129">
        <v>2</v>
      </c>
      <c r="B4" s="33"/>
      <c r="C4" s="131"/>
      <c r="D4" s="132"/>
    </row>
    <row r="5" spans="1:18">
      <c r="A5" s="129">
        <v>3</v>
      </c>
      <c r="B5" s="33"/>
      <c r="C5" s="131"/>
      <c r="D5" s="132"/>
    </row>
    <row r="6" spans="1:18">
      <c r="A6" s="129">
        <v>4</v>
      </c>
      <c r="B6" s="33"/>
      <c r="C6" s="131"/>
      <c r="D6" s="132"/>
    </row>
    <row r="7" spans="1:18">
      <c r="A7" s="129">
        <v>5</v>
      </c>
      <c r="B7" s="33"/>
      <c r="C7" s="131"/>
      <c r="D7" s="132"/>
    </row>
    <row r="8" spans="1:18">
      <c r="A8" s="129">
        <v>6</v>
      </c>
      <c r="B8" s="33"/>
      <c r="C8" s="131"/>
      <c r="D8" s="132"/>
    </row>
    <row r="9" spans="1:18">
      <c r="A9" s="129">
        <v>7</v>
      </c>
      <c r="B9" s="33"/>
      <c r="C9" s="131"/>
      <c r="D9" s="132"/>
    </row>
    <row r="10" spans="1:18">
      <c r="A10" s="129">
        <v>8</v>
      </c>
      <c r="B10" s="33"/>
      <c r="C10" s="131"/>
      <c r="D10" s="132"/>
    </row>
    <row r="11" spans="1:18">
      <c r="A11" s="129">
        <v>9</v>
      </c>
      <c r="B11" s="33"/>
      <c r="C11" s="131"/>
      <c r="D11" s="132"/>
    </row>
    <row r="12" spans="1:18">
      <c r="A12" s="129">
        <v>10</v>
      </c>
      <c r="B12" s="33"/>
      <c r="C12" s="131"/>
      <c r="D12" s="132"/>
    </row>
    <row r="13" spans="1:18">
      <c r="A13" s="129">
        <v>11</v>
      </c>
      <c r="B13" s="33"/>
      <c r="C13" s="131"/>
      <c r="D13" s="132"/>
    </row>
    <row r="14" spans="1:18">
      <c r="A14" s="129">
        <v>12</v>
      </c>
      <c r="B14" s="33"/>
      <c r="C14" s="131"/>
      <c r="D14" s="132"/>
    </row>
    <row r="15" spans="1:18">
      <c r="A15" s="129">
        <v>13</v>
      </c>
      <c r="B15" s="33"/>
      <c r="C15" s="131"/>
      <c r="D15" s="132"/>
    </row>
    <row r="16" spans="1:18">
      <c r="A16" s="129">
        <v>14</v>
      </c>
      <c r="B16" s="33"/>
      <c r="C16" s="131"/>
      <c r="D16" s="132"/>
    </row>
    <row r="17" spans="1:4">
      <c r="A17" s="129">
        <v>15</v>
      </c>
      <c r="B17" s="33"/>
      <c r="C17" s="131"/>
      <c r="D17" s="132"/>
    </row>
    <row r="18" spans="1:4">
      <c r="A18" s="129">
        <v>16</v>
      </c>
      <c r="B18" s="33"/>
      <c r="C18" s="131"/>
      <c r="D18" s="132"/>
    </row>
    <row r="19" spans="1:4">
      <c r="A19" s="129">
        <v>17</v>
      </c>
      <c r="B19" s="33"/>
      <c r="C19" s="131"/>
      <c r="D19" s="132"/>
    </row>
    <row r="20" spans="1:4">
      <c r="A20" s="129">
        <v>18</v>
      </c>
      <c r="B20" s="33"/>
      <c r="C20" s="131"/>
      <c r="D20" s="132"/>
    </row>
    <row r="21" spans="1:4">
      <c r="A21" s="129">
        <v>19</v>
      </c>
      <c r="B21" s="33"/>
      <c r="C21" s="131"/>
      <c r="D21" s="132"/>
    </row>
    <row r="22" spans="1:4" ht="15.75" thickBot="1">
      <c r="A22" s="133">
        <v>20</v>
      </c>
      <c r="B22" s="134"/>
      <c r="C22" s="135"/>
      <c r="D22" s="136"/>
    </row>
    <row r="23" spans="1:4" s="68" customFormat="1">
      <c r="B23" s="7"/>
      <c r="C23" s="1">
        <f>SUM(C3:C22)</f>
        <v>0</v>
      </c>
      <c r="D23" s="7"/>
    </row>
    <row r="24" spans="1:4" s="68" customFormat="1" ht="18.75">
      <c r="B24" s="249" t="s">
        <v>43</v>
      </c>
      <c r="C24" s="249"/>
      <c r="D24" s="249"/>
    </row>
  </sheetData>
  <sheetProtection algorithmName="SHA-512" hashValue="Bd/RTo3+PWDilGxUlQCzCg1lLcHlkn89WZe4EUFu3ALaAwlq8b1yxGQ/H4XqQoTxJNEhXMJua/ndij3aTZHfFg==" saltValue="6eD9J1Jzy84khOQH42gLAA==" spinCount="100000" sheet="1" objects="1" scenarios="1" selectLockedCells="1"/>
  <protectedRanges>
    <protectedRange password="C765" sqref="C23" name="Range1"/>
  </protectedRanges>
  <customSheetViews>
    <customSheetView guid="{3687FC8B-D0CB-43C9-8478-35DEF022FA39}" showPageBreaks="1" printArea="1" state="hidden" view="pageLayout">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2">
    <mergeCell ref="A1:D1"/>
    <mergeCell ref="B24:D24"/>
  </mergeCells>
  <conditionalFormatting sqref="B3:D22">
    <cfRule type="containsBlanks" dxfId="10" priority="1">
      <formula>LEN(TRIM(B3))=0</formula>
    </cfRule>
  </conditionalFormatting>
  <dataValidations count="2">
    <dataValidation type="whole" operator="greaterThanOrEqual" allowBlank="1" showErrorMessage="1" errorTitle="Must be a whole number." error="Must be a whole number." sqref="D3:D22" xr:uid="{00000000-0002-0000-0200-000000000000}">
      <formula1>0</formula1>
    </dataValidation>
    <dataValidation type="whole" operator="greaterThanOrEqual" allowBlank="1" showInputMessage="1" showErrorMessage="1" error="Please enter a whole number.  If you do not collect revenue from this source, type &quot;0&quot;." sqref="C3:C22" xr:uid="{00000000-0002-0000-0200-000001000000}">
      <formula1>0</formula1>
    </dataValidation>
  </dataValidations>
  <hyperlinks>
    <hyperlink ref="B24" location="IncomeExpenseReport!A1" display="Return to Income Expense Report" xr:uid="{00000000-0004-0000-0200-000000000000}"/>
    <hyperlink ref="B24:D24" location="Section2" display="Return to Income Expense Report" xr:uid="{00000000-0004-0000-0200-000001000000}"/>
  </hyperlinks>
  <printOptions verticalCentered="1"/>
  <pageMargins left="0.5" right="0.5" top="1.1704166666666667" bottom="1" header="0.5" footer="0.5"/>
  <pageSetup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C23" emptyCellReference="1"/>
  </ignoredError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AR120"/>
  <sheetViews>
    <sheetView zoomScaleNormal="100" workbookViewId="0">
      <selection activeCell="D4" sqref="D4"/>
    </sheetView>
  </sheetViews>
  <sheetFormatPr defaultColWidth="9.140625" defaultRowHeight="15"/>
  <cols>
    <col min="1" max="1" width="11.85546875" style="97" customWidth="1"/>
    <col min="2" max="2" width="10.7109375" style="97" bestFit="1" customWidth="1"/>
    <col min="3" max="3" width="29.140625" style="97" customWidth="1"/>
    <col min="4" max="4" width="29.85546875" style="97" customWidth="1"/>
    <col min="5" max="5" width="11.7109375" style="97" bestFit="1" customWidth="1"/>
    <col min="6" max="6" width="14.85546875" style="97" bestFit="1" customWidth="1"/>
    <col min="7" max="7" width="17.42578125" style="2" bestFit="1" customWidth="1"/>
    <col min="8" max="8" width="11.28515625" style="97" bestFit="1" customWidth="1"/>
    <col min="9" max="9" width="27.42578125" style="97" customWidth="1"/>
    <col min="10" max="10" width="9.140625" style="97" bestFit="1" customWidth="1"/>
    <col min="11" max="11" width="12.7109375" style="97" bestFit="1" customWidth="1"/>
    <col min="12" max="12" width="11.85546875" style="97" bestFit="1" customWidth="1"/>
    <col min="13" max="13" width="10.5703125" style="2" customWidth="1"/>
    <col min="14" max="44" width="9.140625" style="2"/>
    <col min="45" max="16384" width="9.140625" style="97"/>
  </cols>
  <sheetData>
    <row r="1" spans="1:44" ht="18.75">
      <c r="A1" s="250" t="s">
        <v>174</v>
      </c>
      <c r="B1" s="251"/>
      <c r="C1" s="251"/>
      <c r="D1" s="251"/>
      <c r="E1" s="251"/>
      <c r="F1" s="251"/>
      <c r="G1" s="251"/>
      <c r="H1" s="251"/>
      <c r="I1" s="251"/>
      <c r="J1" s="251"/>
      <c r="K1" s="251"/>
      <c r="L1" s="252"/>
    </row>
    <row r="2" spans="1:44" ht="45">
      <c r="A2" s="137"/>
      <c r="B2" s="138" t="s">
        <v>16</v>
      </c>
      <c r="C2" s="138" t="s">
        <v>75</v>
      </c>
      <c r="D2" s="138" t="s">
        <v>17</v>
      </c>
      <c r="E2" s="138" t="s">
        <v>18</v>
      </c>
      <c r="F2" s="138" t="s">
        <v>176</v>
      </c>
      <c r="G2" s="138" t="s">
        <v>42</v>
      </c>
      <c r="H2" s="138" t="s">
        <v>41</v>
      </c>
      <c r="I2" s="138" t="s">
        <v>72</v>
      </c>
      <c r="J2" s="138" t="s">
        <v>25</v>
      </c>
      <c r="K2" s="138" t="s">
        <v>19</v>
      </c>
      <c r="L2" s="139" t="s">
        <v>20</v>
      </c>
    </row>
    <row r="3" spans="1:44" s="99" customFormat="1">
      <c r="A3" s="140" t="s">
        <v>37</v>
      </c>
      <c r="B3" s="138" t="s">
        <v>38</v>
      </c>
      <c r="C3" s="141" t="s">
        <v>39</v>
      </c>
      <c r="D3" s="138" t="s">
        <v>40</v>
      </c>
      <c r="E3" s="142">
        <v>500</v>
      </c>
      <c r="F3" s="143">
        <v>5</v>
      </c>
      <c r="G3" s="144">
        <v>44197</v>
      </c>
      <c r="H3" s="98">
        <v>24</v>
      </c>
      <c r="I3" s="98" t="s">
        <v>55</v>
      </c>
      <c r="J3" s="98">
        <v>2</v>
      </c>
      <c r="K3" s="143">
        <v>1</v>
      </c>
      <c r="L3" s="145">
        <v>5</v>
      </c>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row>
    <row r="4" spans="1:44">
      <c r="A4" s="137">
        <v>1</v>
      </c>
      <c r="B4" s="146"/>
      <c r="C4" s="146"/>
      <c r="D4" s="147"/>
      <c r="E4" s="148"/>
      <c r="F4" s="149"/>
      <c r="G4" s="150"/>
      <c r="H4" s="100"/>
      <c r="I4" s="100"/>
      <c r="J4" s="100"/>
      <c r="K4" s="149"/>
      <c r="L4" s="151"/>
      <c r="M4" s="1">
        <f>E4*F4</f>
        <v>0</v>
      </c>
    </row>
    <row r="5" spans="1:44">
      <c r="A5" s="137">
        <v>2</v>
      </c>
      <c r="B5" s="146"/>
      <c r="C5" s="146"/>
      <c r="D5" s="147"/>
      <c r="E5" s="148"/>
      <c r="F5" s="149"/>
      <c r="G5" s="150"/>
      <c r="H5" s="100"/>
      <c r="I5" s="100"/>
      <c r="J5" s="100"/>
      <c r="K5" s="149"/>
      <c r="L5" s="151"/>
      <c r="M5" s="1">
        <f t="shared" ref="M5:M23" si="0">E5*F5</f>
        <v>0</v>
      </c>
    </row>
    <row r="6" spans="1:44">
      <c r="A6" s="137">
        <v>3</v>
      </c>
      <c r="B6" s="146"/>
      <c r="C6" s="146"/>
      <c r="D6" s="147"/>
      <c r="E6" s="148"/>
      <c r="F6" s="149"/>
      <c r="G6" s="150"/>
      <c r="H6" s="100"/>
      <c r="I6" s="100"/>
      <c r="J6" s="100"/>
      <c r="K6" s="149"/>
      <c r="L6" s="151"/>
      <c r="M6" s="1">
        <f t="shared" si="0"/>
        <v>0</v>
      </c>
    </row>
    <row r="7" spans="1:44">
      <c r="A7" s="137">
        <v>4</v>
      </c>
      <c r="B7" s="146"/>
      <c r="C7" s="146"/>
      <c r="D7" s="147"/>
      <c r="E7" s="148"/>
      <c r="F7" s="149"/>
      <c r="G7" s="150"/>
      <c r="H7" s="100"/>
      <c r="I7" s="100"/>
      <c r="J7" s="100"/>
      <c r="K7" s="149"/>
      <c r="L7" s="151"/>
      <c r="M7" s="1">
        <f t="shared" si="0"/>
        <v>0</v>
      </c>
    </row>
    <row r="8" spans="1:44">
      <c r="A8" s="137">
        <v>5</v>
      </c>
      <c r="B8" s="146"/>
      <c r="C8" s="146"/>
      <c r="D8" s="147"/>
      <c r="E8" s="148"/>
      <c r="F8" s="149"/>
      <c r="G8" s="150"/>
      <c r="H8" s="100"/>
      <c r="I8" s="100"/>
      <c r="J8" s="100"/>
      <c r="K8" s="149"/>
      <c r="L8" s="151"/>
      <c r="M8" s="1">
        <f t="shared" si="0"/>
        <v>0</v>
      </c>
    </row>
    <row r="9" spans="1:44">
      <c r="A9" s="137">
        <v>6</v>
      </c>
      <c r="B9" s="146"/>
      <c r="C9" s="146"/>
      <c r="D9" s="147"/>
      <c r="E9" s="148"/>
      <c r="F9" s="149"/>
      <c r="G9" s="150"/>
      <c r="H9" s="100"/>
      <c r="I9" s="100"/>
      <c r="J9" s="100"/>
      <c r="K9" s="149"/>
      <c r="L9" s="151"/>
      <c r="M9" s="1">
        <f t="shared" si="0"/>
        <v>0</v>
      </c>
    </row>
    <row r="10" spans="1:44">
      <c r="A10" s="137">
        <v>7</v>
      </c>
      <c r="B10" s="146"/>
      <c r="C10" s="146"/>
      <c r="D10" s="147"/>
      <c r="E10" s="148"/>
      <c r="F10" s="149"/>
      <c r="G10" s="150"/>
      <c r="H10" s="100"/>
      <c r="I10" s="100"/>
      <c r="J10" s="100"/>
      <c r="K10" s="149"/>
      <c r="L10" s="151"/>
      <c r="M10" s="1">
        <f t="shared" si="0"/>
        <v>0</v>
      </c>
    </row>
    <row r="11" spans="1:44">
      <c r="A11" s="137">
        <v>8</v>
      </c>
      <c r="B11" s="146"/>
      <c r="C11" s="146"/>
      <c r="D11" s="147"/>
      <c r="E11" s="148"/>
      <c r="F11" s="149"/>
      <c r="G11" s="150"/>
      <c r="H11" s="100"/>
      <c r="I11" s="100"/>
      <c r="J11" s="100"/>
      <c r="K11" s="149"/>
      <c r="L11" s="151"/>
      <c r="M11" s="1">
        <f t="shared" si="0"/>
        <v>0</v>
      </c>
    </row>
    <row r="12" spans="1:44">
      <c r="A12" s="137">
        <v>9</v>
      </c>
      <c r="B12" s="146"/>
      <c r="C12" s="146"/>
      <c r="D12" s="147"/>
      <c r="E12" s="148"/>
      <c r="F12" s="149"/>
      <c r="G12" s="150"/>
      <c r="H12" s="100"/>
      <c r="I12" s="100"/>
      <c r="J12" s="100"/>
      <c r="K12" s="149"/>
      <c r="L12" s="151"/>
      <c r="M12" s="1">
        <f t="shared" si="0"/>
        <v>0</v>
      </c>
    </row>
    <row r="13" spans="1:44">
      <c r="A13" s="137">
        <v>10</v>
      </c>
      <c r="B13" s="146"/>
      <c r="C13" s="146"/>
      <c r="D13" s="147"/>
      <c r="E13" s="148"/>
      <c r="F13" s="149"/>
      <c r="G13" s="150"/>
      <c r="H13" s="100"/>
      <c r="I13" s="100"/>
      <c r="J13" s="100"/>
      <c r="K13" s="149"/>
      <c r="L13" s="151"/>
      <c r="M13" s="1">
        <f t="shared" si="0"/>
        <v>0</v>
      </c>
    </row>
    <row r="14" spans="1:44">
      <c r="A14" s="137">
        <v>11</v>
      </c>
      <c r="B14" s="146"/>
      <c r="C14" s="146"/>
      <c r="D14" s="147"/>
      <c r="E14" s="148"/>
      <c r="F14" s="149"/>
      <c r="G14" s="150"/>
      <c r="H14" s="100"/>
      <c r="I14" s="100"/>
      <c r="J14" s="100"/>
      <c r="K14" s="149"/>
      <c r="L14" s="151"/>
      <c r="M14" s="1">
        <f t="shared" si="0"/>
        <v>0</v>
      </c>
    </row>
    <row r="15" spans="1:44">
      <c r="A15" s="137">
        <v>12</v>
      </c>
      <c r="B15" s="146"/>
      <c r="C15" s="146"/>
      <c r="D15" s="147"/>
      <c r="E15" s="148"/>
      <c r="F15" s="149"/>
      <c r="G15" s="150"/>
      <c r="H15" s="100"/>
      <c r="I15" s="100"/>
      <c r="J15" s="100"/>
      <c r="K15" s="149"/>
      <c r="L15" s="151"/>
      <c r="M15" s="1">
        <f t="shared" si="0"/>
        <v>0</v>
      </c>
    </row>
    <row r="16" spans="1:44">
      <c r="A16" s="137">
        <v>13</v>
      </c>
      <c r="B16" s="146"/>
      <c r="C16" s="146"/>
      <c r="D16" s="147"/>
      <c r="E16" s="148"/>
      <c r="F16" s="149"/>
      <c r="G16" s="150"/>
      <c r="H16" s="100"/>
      <c r="I16" s="100"/>
      <c r="J16" s="100"/>
      <c r="K16" s="149"/>
      <c r="L16" s="151"/>
      <c r="M16" s="1">
        <f t="shared" si="0"/>
        <v>0</v>
      </c>
    </row>
    <row r="17" spans="1:13">
      <c r="A17" s="137">
        <v>14</v>
      </c>
      <c r="B17" s="146"/>
      <c r="C17" s="146"/>
      <c r="D17" s="147"/>
      <c r="E17" s="148"/>
      <c r="F17" s="149"/>
      <c r="G17" s="150"/>
      <c r="H17" s="100"/>
      <c r="I17" s="100"/>
      <c r="J17" s="100"/>
      <c r="K17" s="149"/>
      <c r="L17" s="151"/>
      <c r="M17" s="1">
        <f t="shared" si="0"/>
        <v>0</v>
      </c>
    </row>
    <row r="18" spans="1:13">
      <c r="A18" s="137">
        <v>15</v>
      </c>
      <c r="B18" s="146"/>
      <c r="C18" s="146"/>
      <c r="D18" s="147"/>
      <c r="E18" s="148"/>
      <c r="F18" s="149"/>
      <c r="G18" s="150"/>
      <c r="H18" s="100"/>
      <c r="I18" s="100"/>
      <c r="J18" s="100"/>
      <c r="K18" s="149"/>
      <c r="L18" s="151"/>
      <c r="M18" s="1">
        <f t="shared" si="0"/>
        <v>0</v>
      </c>
    </row>
    <row r="19" spans="1:13">
      <c r="A19" s="137">
        <v>16</v>
      </c>
      <c r="B19" s="146"/>
      <c r="C19" s="146"/>
      <c r="D19" s="147"/>
      <c r="E19" s="148"/>
      <c r="F19" s="149"/>
      <c r="G19" s="150"/>
      <c r="H19" s="100"/>
      <c r="I19" s="100"/>
      <c r="J19" s="100"/>
      <c r="K19" s="149"/>
      <c r="L19" s="151"/>
      <c r="M19" s="1">
        <f t="shared" si="0"/>
        <v>0</v>
      </c>
    </row>
    <row r="20" spans="1:13">
      <c r="A20" s="137">
        <v>17</v>
      </c>
      <c r="B20" s="146"/>
      <c r="C20" s="146"/>
      <c r="D20" s="147"/>
      <c r="E20" s="148"/>
      <c r="F20" s="149"/>
      <c r="G20" s="150"/>
      <c r="H20" s="100"/>
      <c r="I20" s="100"/>
      <c r="J20" s="100"/>
      <c r="K20" s="149"/>
      <c r="L20" s="151"/>
      <c r="M20" s="1">
        <f t="shared" si="0"/>
        <v>0</v>
      </c>
    </row>
    <row r="21" spans="1:13">
      <c r="A21" s="137">
        <v>18</v>
      </c>
      <c r="B21" s="146"/>
      <c r="C21" s="146"/>
      <c r="D21" s="147"/>
      <c r="E21" s="148"/>
      <c r="F21" s="149"/>
      <c r="G21" s="150"/>
      <c r="H21" s="100"/>
      <c r="I21" s="100"/>
      <c r="J21" s="100"/>
      <c r="K21" s="149"/>
      <c r="L21" s="151"/>
      <c r="M21" s="1">
        <f t="shared" si="0"/>
        <v>0</v>
      </c>
    </row>
    <row r="22" spans="1:13">
      <c r="A22" s="137">
        <v>19</v>
      </c>
      <c r="B22" s="146"/>
      <c r="C22" s="146"/>
      <c r="D22" s="147"/>
      <c r="E22" s="148"/>
      <c r="F22" s="149"/>
      <c r="G22" s="150"/>
      <c r="H22" s="100"/>
      <c r="I22" s="100"/>
      <c r="J22" s="100"/>
      <c r="K22" s="149"/>
      <c r="L22" s="151"/>
      <c r="M22" s="1">
        <f t="shared" si="0"/>
        <v>0</v>
      </c>
    </row>
    <row r="23" spans="1:13" ht="15.75" thickBot="1">
      <c r="A23" s="152">
        <v>20</v>
      </c>
      <c r="B23" s="153"/>
      <c r="C23" s="153"/>
      <c r="D23" s="154"/>
      <c r="E23" s="155"/>
      <c r="F23" s="156"/>
      <c r="G23" s="157"/>
      <c r="H23" s="158"/>
      <c r="I23" s="158"/>
      <c r="J23" s="158"/>
      <c r="K23" s="156"/>
      <c r="L23" s="159"/>
      <c r="M23" s="1">
        <f t="shared" si="0"/>
        <v>0</v>
      </c>
    </row>
    <row r="24" spans="1:13" s="2" customFormat="1" ht="15.75" thickBot="1">
      <c r="M24" s="1">
        <f>SUM(M4:M23)</f>
        <v>0</v>
      </c>
    </row>
    <row r="25" spans="1:13" ht="16.5" thickBot="1">
      <c r="A25" s="254" t="s">
        <v>152</v>
      </c>
      <c r="B25" s="255"/>
      <c r="C25" s="255"/>
      <c r="D25" s="255"/>
      <c r="E25" s="255"/>
      <c r="F25" s="255"/>
      <c r="G25" s="255"/>
      <c r="H25" s="255"/>
      <c r="I25" s="256"/>
      <c r="J25"/>
      <c r="K25"/>
      <c r="L25"/>
    </row>
    <row r="26" spans="1:13" s="2" customFormat="1" ht="16.5" thickBot="1">
      <c r="A26" s="257" t="s">
        <v>153</v>
      </c>
      <c r="B26" s="258"/>
      <c r="C26" s="258"/>
      <c r="D26" s="258"/>
      <c r="E26" s="258"/>
      <c r="F26" s="258"/>
      <c r="G26" s="258"/>
      <c r="H26" s="258"/>
      <c r="I26" s="259"/>
    </row>
    <row r="27" spans="1:13" s="2" customFormat="1" ht="75.75" thickBot="1">
      <c r="A27" s="211" t="s">
        <v>154</v>
      </c>
      <c r="B27" s="200" t="s">
        <v>155</v>
      </c>
      <c r="C27" s="201" t="s">
        <v>156</v>
      </c>
      <c r="D27" s="201" t="s">
        <v>157</v>
      </c>
      <c r="E27" s="201" t="s">
        <v>158</v>
      </c>
      <c r="F27" s="202" t="s">
        <v>159</v>
      </c>
      <c r="G27" s="201" t="s">
        <v>160</v>
      </c>
      <c r="H27" s="201" t="s">
        <v>161</v>
      </c>
      <c r="I27" s="212" t="s">
        <v>162</v>
      </c>
    </row>
    <row r="28" spans="1:13" s="2" customFormat="1" ht="15.75" thickBot="1">
      <c r="A28" s="213" t="s">
        <v>163</v>
      </c>
      <c r="B28" s="214"/>
      <c r="C28" s="203"/>
      <c r="D28" s="204"/>
      <c r="E28" s="216"/>
      <c r="F28" s="205"/>
      <c r="G28" s="216"/>
      <c r="H28" s="216"/>
      <c r="I28" s="215"/>
    </row>
    <row r="29" spans="1:13" s="2" customFormat="1" ht="15.75" thickBot="1">
      <c r="A29" s="213" t="s">
        <v>164</v>
      </c>
      <c r="B29" s="214"/>
      <c r="C29" s="203"/>
      <c r="D29" s="204"/>
      <c r="E29" s="216"/>
      <c r="F29" s="205"/>
      <c r="G29" s="216"/>
      <c r="H29" s="216"/>
      <c r="I29" s="215"/>
    </row>
    <row r="30" spans="1:13" s="2" customFormat="1" ht="15.75" thickBot="1">
      <c r="A30" s="213" t="s">
        <v>165</v>
      </c>
      <c r="B30" s="214"/>
      <c r="C30" s="203"/>
      <c r="D30" s="204"/>
      <c r="E30" s="216"/>
      <c r="F30" s="205"/>
      <c r="G30" s="216"/>
      <c r="H30" s="216"/>
      <c r="I30" s="215"/>
    </row>
    <row r="31" spans="1:13" s="2" customFormat="1" ht="15.75" thickBot="1">
      <c r="A31" s="213" t="s">
        <v>166</v>
      </c>
      <c r="B31" s="214"/>
      <c r="C31" s="203"/>
      <c r="D31" s="204"/>
      <c r="E31" s="216"/>
      <c r="F31" s="205"/>
      <c r="G31" s="216"/>
      <c r="H31" s="216"/>
      <c r="I31" s="215"/>
    </row>
    <row r="32" spans="1:13" s="2" customFormat="1" ht="15.75" thickBot="1">
      <c r="A32" s="213" t="s">
        <v>167</v>
      </c>
      <c r="B32" s="214"/>
      <c r="C32" s="203"/>
      <c r="D32" s="204"/>
      <c r="E32" s="216"/>
      <c r="F32" s="205"/>
      <c r="G32" s="216"/>
      <c r="H32" s="216"/>
      <c r="I32" s="215"/>
    </row>
    <row r="33" spans="1:12" s="7" customFormat="1" ht="30.75" thickBot="1">
      <c r="A33" s="213" t="s">
        <v>168</v>
      </c>
      <c r="B33" s="214"/>
      <c r="C33" s="203"/>
      <c r="D33" s="204"/>
      <c r="E33" s="216"/>
      <c r="F33" s="205"/>
      <c r="G33" s="216"/>
      <c r="H33" s="216"/>
      <c r="I33" s="215"/>
    </row>
    <row r="34" spans="1:12" s="7" customFormat="1" ht="30.75" thickBot="1">
      <c r="A34" s="213" t="s">
        <v>169</v>
      </c>
      <c r="B34" s="214"/>
      <c r="C34" s="203"/>
      <c r="D34" s="204"/>
      <c r="E34" s="216"/>
      <c r="F34" s="205"/>
      <c r="G34" s="216"/>
      <c r="H34" s="216"/>
      <c r="I34" s="215"/>
    </row>
    <row r="35" spans="1:12" s="7" customFormat="1" ht="15.75" thickBot="1">
      <c r="A35" s="213" t="s">
        <v>170</v>
      </c>
      <c r="B35" s="214"/>
      <c r="C35" s="203"/>
      <c r="D35" s="204"/>
      <c r="E35" s="216"/>
      <c r="F35" s="205"/>
      <c r="G35" s="216"/>
      <c r="H35" s="216"/>
      <c r="I35" s="215"/>
    </row>
    <row r="36" spans="1:12" s="7" customFormat="1" ht="15.75" thickBot="1">
      <c r="A36" s="211" t="s">
        <v>171</v>
      </c>
      <c r="B36" s="205"/>
      <c r="C36" s="203"/>
      <c r="D36" s="204"/>
      <c r="E36" s="216"/>
      <c r="F36" s="205"/>
      <c r="G36" s="216"/>
      <c r="H36" s="216"/>
      <c r="I36" s="215"/>
    </row>
    <row r="37" spans="1:12" s="2" customFormat="1" ht="15.75" thickBot="1">
      <c r="A37" s="211" t="s">
        <v>171</v>
      </c>
      <c r="B37" s="205"/>
      <c r="C37" s="203"/>
      <c r="D37" s="204"/>
      <c r="E37" s="216"/>
      <c r="F37" s="205"/>
      <c r="G37" s="216"/>
      <c r="H37" s="216"/>
      <c r="I37" s="215"/>
    </row>
    <row r="38" spans="1:12" s="2" customFormat="1" ht="15.75" thickBot="1">
      <c r="A38" s="211" t="s">
        <v>172</v>
      </c>
      <c r="B38" s="205"/>
      <c r="C38" s="203"/>
      <c r="D38" s="204"/>
      <c r="E38" s="216"/>
      <c r="F38" s="205"/>
      <c r="G38" s="216"/>
      <c r="H38" s="216"/>
      <c r="I38" s="215"/>
    </row>
    <row r="39" spans="1:12" s="2" customFormat="1" ht="16.5" thickBot="1">
      <c r="A39" s="211" t="s">
        <v>171</v>
      </c>
      <c r="B39" s="206"/>
      <c r="C39" s="207"/>
      <c r="D39" s="208"/>
      <c r="E39" s="206"/>
      <c r="F39" s="209"/>
      <c r="G39" s="217"/>
      <c r="H39" s="218"/>
      <c r="I39" s="210"/>
    </row>
    <row r="40" spans="1:12" s="2" customFormat="1" ht="148.5" customHeight="1" thickBot="1">
      <c r="A40" s="260" t="s">
        <v>173</v>
      </c>
      <c r="B40" s="261"/>
      <c r="C40" s="261"/>
      <c r="D40" s="261"/>
      <c r="E40" s="261"/>
      <c r="F40" s="261"/>
      <c r="G40" s="261"/>
      <c r="H40" s="261"/>
      <c r="I40" s="262"/>
    </row>
    <row r="41" spans="1:12" s="2" customFormat="1"/>
    <row r="42" spans="1:12" s="2" customFormat="1"/>
    <row r="43" spans="1:12" s="2" customFormat="1" ht="18.75">
      <c r="A43" s="253" t="s">
        <v>43</v>
      </c>
      <c r="B43" s="253"/>
      <c r="C43" s="253"/>
      <c r="D43" s="253"/>
      <c r="E43" s="253"/>
      <c r="F43" s="253"/>
      <c r="G43" s="253"/>
      <c r="H43" s="253"/>
      <c r="I43" s="253"/>
      <c r="J43" s="253"/>
      <c r="K43" s="253"/>
      <c r="L43" s="253"/>
    </row>
    <row r="44" spans="1:12" s="2" customFormat="1"/>
    <row r="45" spans="1:12" s="2" customFormat="1"/>
    <row r="46" spans="1:12" s="2" customFormat="1"/>
    <row r="47" spans="1:12" s="2" customFormat="1"/>
    <row r="48" spans="1:12" s="2" customFormat="1"/>
    <row r="49" s="2" customFormat="1"/>
    <row r="50" s="2" customFormat="1"/>
    <row r="51"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sheetData>
  <sheetProtection algorithmName="SHA-512" hashValue="qCZOucJ7XA9UOJE7PwKXMEbK+XXi5wODjIyAjlHbzTL2/BVPCc9p6Kyhyta7e7gP37EicvXxxw0RsDb+yBWjNA==" saltValue="C+9uWZToUAPCzpOtoCCYhQ==" spinCount="100000" sheet="1" objects="1" scenarios="1" selectLockedCells="1"/>
  <customSheetViews>
    <customSheetView guid="{3687FC8B-D0CB-43C9-8478-35DEF022FA39}" showPageBreaks="1" printArea="1" state="hidden" view="pageLayout">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5">
    <mergeCell ref="A1:L1"/>
    <mergeCell ref="A43:L43"/>
    <mergeCell ref="A25:I25"/>
    <mergeCell ref="A26:I26"/>
    <mergeCell ref="A40:I40"/>
  </mergeCells>
  <conditionalFormatting sqref="B4:L23">
    <cfRule type="containsBlanks" dxfId="9" priority="2">
      <formula>LEN(TRIM(B4))=0</formula>
    </cfRule>
  </conditionalFormatting>
  <dataValidations count="9">
    <dataValidation type="date" operator="greaterThan" allowBlank="1" showInputMessage="1" showErrorMessage="1" error="Please input a date prior to February 2017." sqref="G3" xr:uid="{00000000-0002-0000-0300-000000000000}">
      <formula1>18264</formula1>
    </dataValidation>
    <dataValidation type="whole" operator="greaterThanOrEqual" allowBlank="1" showInputMessage="1" showErrorMessage="1" error="Please enter the number of free months of rent." sqref="J4:J23" xr:uid="{00000000-0002-0000-0300-000001000000}">
      <formula1>0</formula1>
    </dataValidation>
    <dataValidation type="whole" operator="greaterThan" allowBlank="1" showInputMessage="1" showErrorMessage="1" sqref="H3" xr:uid="{00000000-0002-0000-0300-000002000000}">
      <formula1>0</formula1>
    </dataValidation>
    <dataValidation type="decimal" operator="greaterThanOrEqual" allowBlank="1" showInputMessage="1" showErrorMessage="1" sqref="L3 C28:C39 K3 F4:F23 K4:L23" xr:uid="{00000000-0002-0000-0300-000003000000}">
      <formula1>0</formula1>
    </dataValidation>
    <dataValidation type="list" operator="greaterThan" allowBlank="1" showInputMessage="1" showErrorMessage="1" sqref="I3:I23" xr:uid="{00000000-0002-0000-0300-000004000000}">
      <formula1>"Gross, N, NN, NNN"</formula1>
    </dataValidation>
    <dataValidation type="whole" operator="greaterThanOrEqual" allowBlank="1" showInputMessage="1" showErrorMessage="1" error="Please enter a whole number" sqref="H4:H23 E4:E23" xr:uid="{00000000-0002-0000-0300-000005000000}">
      <formula1>0</formula1>
    </dataValidation>
    <dataValidation type="date" operator="greaterThan" allowBlank="1" showInputMessage="1" showErrorMessage="1" error="Please input a date. " sqref="G4:G23" xr:uid="{00000000-0002-0000-0300-000006000000}">
      <formula1>18264</formula1>
    </dataValidation>
    <dataValidation type="whole" operator="greaterThanOrEqual" allowBlank="1" showInputMessage="1" showErrorMessage="1" sqref="G28:H39 E28:E39" xr:uid="{1790C407-287A-4798-85D6-3B697BE33361}">
      <formula1>0</formula1>
    </dataValidation>
    <dataValidation type="date" operator="greaterThanOrEqual" allowBlank="1" showInputMessage="1" showErrorMessage="1" sqref="D28:D39" xr:uid="{4CF3C685-1440-4B02-A496-9EA80261E03E}">
      <formula1>18264</formula1>
    </dataValidation>
  </dataValidations>
  <hyperlinks>
    <hyperlink ref="A43" location="IncomeExpenseReport!A1" display="Return to Income Expense Report" xr:uid="{00000000-0004-0000-0300-000000000000}"/>
  </hyperlinks>
  <printOptions verticalCentered="1"/>
  <pageMargins left="0.5" right="0.5" top="0.85583333333333333" bottom="1" header="0.5" footer="0.5"/>
  <pageSetup scale="71"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M4:M23" emptyCellReference="1"/>
  </ignoredError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C26"/>
  <sheetViews>
    <sheetView zoomScaleNormal="100" workbookViewId="0">
      <selection activeCell="B3" sqref="B3"/>
    </sheetView>
  </sheetViews>
  <sheetFormatPr defaultColWidth="9.140625" defaultRowHeight="15"/>
  <cols>
    <col min="1" max="1" width="9.42578125" style="101" customWidth="1"/>
    <col min="2" max="2" width="50.5703125" style="101" customWidth="1"/>
    <col min="3" max="3" width="58.140625" style="101" customWidth="1"/>
    <col min="4" max="16384" width="9.140625" style="101"/>
  </cols>
  <sheetData>
    <row r="1" spans="1:3" ht="18.75" customHeight="1">
      <c r="A1" s="263" t="s">
        <v>102</v>
      </c>
      <c r="B1" s="264"/>
      <c r="C1" s="265"/>
    </row>
    <row r="2" spans="1:3">
      <c r="A2" s="160"/>
      <c r="B2" s="102" t="s">
        <v>15</v>
      </c>
      <c r="C2" s="118" t="s">
        <v>70</v>
      </c>
    </row>
    <row r="3" spans="1:3">
      <c r="A3" s="160">
        <v>1</v>
      </c>
      <c r="B3" s="108"/>
      <c r="C3" s="161"/>
    </row>
    <row r="4" spans="1:3">
      <c r="A4" s="160">
        <v>2</v>
      </c>
      <c r="B4" s="108"/>
      <c r="C4" s="161"/>
    </row>
    <row r="5" spans="1:3">
      <c r="A5" s="160">
        <v>3</v>
      </c>
      <c r="B5" s="108"/>
      <c r="C5" s="161"/>
    </row>
    <row r="6" spans="1:3">
      <c r="A6" s="160">
        <v>4</v>
      </c>
      <c r="B6" s="108"/>
      <c r="C6" s="161"/>
    </row>
    <row r="7" spans="1:3">
      <c r="A7" s="160">
        <v>5</v>
      </c>
      <c r="B7" s="108"/>
      <c r="C7" s="161"/>
    </row>
    <row r="8" spans="1:3">
      <c r="A8" s="160">
        <v>6</v>
      </c>
      <c r="B8" s="108"/>
      <c r="C8" s="161"/>
    </row>
    <row r="9" spans="1:3">
      <c r="A9" s="160">
        <v>7</v>
      </c>
      <c r="B9" s="108"/>
      <c r="C9" s="161"/>
    </row>
    <row r="10" spans="1:3">
      <c r="A10" s="160">
        <v>8</v>
      </c>
      <c r="B10" s="108"/>
      <c r="C10" s="161"/>
    </row>
    <row r="11" spans="1:3">
      <c r="A11" s="160">
        <v>9</v>
      </c>
      <c r="B11" s="108"/>
      <c r="C11" s="161"/>
    </row>
    <row r="12" spans="1:3">
      <c r="A12" s="160">
        <v>10</v>
      </c>
      <c r="B12" s="108"/>
      <c r="C12" s="161"/>
    </row>
    <row r="13" spans="1:3">
      <c r="A13" s="160">
        <v>11</v>
      </c>
      <c r="B13" s="108"/>
      <c r="C13" s="161"/>
    </row>
    <row r="14" spans="1:3">
      <c r="A14" s="160">
        <v>12</v>
      </c>
      <c r="B14" s="108"/>
      <c r="C14" s="161"/>
    </row>
    <row r="15" spans="1:3">
      <c r="A15" s="160">
        <v>13</v>
      </c>
      <c r="B15" s="108"/>
      <c r="C15" s="161"/>
    </row>
    <row r="16" spans="1:3">
      <c r="A16" s="160">
        <v>14</v>
      </c>
      <c r="B16" s="108"/>
      <c r="C16" s="161"/>
    </row>
    <row r="17" spans="1:3">
      <c r="A17" s="160">
        <v>15</v>
      </c>
      <c r="B17" s="108"/>
      <c r="C17" s="161"/>
    </row>
    <row r="18" spans="1:3">
      <c r="A18" s="160">
        <v>16</v>
      </c>
      <c r="B18" s="108"/>
      <c r="C18" s="161"/>
    </row>
    <row r="19" spans="1:3">
      <c r="A19" s="160">
        <v>17</v>
      </c>
      <c r="B19" s="108"/>
      <c r="C19" s="161"/>
    </row>
    <row r="20" spans="1:3">
      <c r="A20" s="160">
        <v>18</v>
      </c>
      <c r="B20" s="108"/>
      <c r="C20" s="161"/>
    </row>
    <row r="21" spans="1:3">
      <c r="A21" s="160">
        <v>19</v>
      </c>
      <c r="B21" s="108"/>
      <c r="C21" s="161"/>
    </row>
    <row r="22" spans="1:3" ht="15.75" thickBot="1">
      <c r="A22" s="162">
        <v>20</v>
      </c>
      <c r="B22" s="163"/>
      <c r="C22" s="164"/>
    </row>
    <row r="23" spans="1:3">
      <c r="C23" s="3">
        <f>SUM(C3:C22)</f>
        <v>0</v>
      </c>
    </row>
    <row r="24" spans="1:3" ht="18.75">
      <c r="B24" s="253" t="s">
        <v>43</v>
      </c>
      <c r="C24" s="253"/>
    </row>
    <row r="26" spans="1:3">
      <c r="B26" s="103"/>
      <c r="C26" s="103"/>
    </row>
  </sheetData>
  <sheetProtection algorithmName="SHA-512" hashValue="0IrmvyEFMb7jD/bMy1rvxnpcm/U8UIwLZ2lpqXNauiK8OqN7Nem3Ak1S38Bf9ml/WaoItjVenEVAPWG3vk9uaw==" saltValue="wRe9lYCUqJuNJmb5otdAGQ==" spinCount="100000" sheet="1" objects="1" scenarios="1" selectLockedCells="1"/>
  <customSheetViews>
    <customSheetView guid="{3687FC8B-D0CB-43C9-8478-35DEF022FA39}" showPageBreaks="1" printArea="1" state="hidden" view="pageLayout">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2">
    <mergeCell ref="A1:C1"/>
    <mergeCell ref="B24:C24"/>
  </mergeCells>
  <conditionalFormatting sqref="B3:C22">
    <cfRule type="containsBlanks" dxfId="8" priority="1">
      <formula>LEN(TRIM(B3))=0</formula>
    </cfRule>
  </conditionalFormatting>
  <dataValidations count="1">
    <dataValidation type="whole" operator="greaterThanOrEqual" allowBlank="1" showInputMessage="1" showErrorMessage="1" error="Please enter a whole number.  If you do not collect revenue from this source, type &quot;0&quot;." sqref="C3:C22" xr:uid="{00000000-0002-0000-0400-000000000000}">
      <formula1>0</formula1>
    </dataValidation>
  </dataValidations>
  <hyperlinks>
    <hyperlink ref="B24" location="IncomeExpenseReport!A1" display="Return to Income Expense Report" xr:uid="{00000000-0004-0000-0400-000000000000}"/>
    <hyperlink ref="B24:C24" location="Section4" display="Return to Income Expense Report" xr:uid="{00000000-0004-0000-0400-000001000000}"/>
  </hyperlinks>
  <printOptions verticalCentered="1"/>
  <pageMargins left="0.5" right="0.5" top="1.7395833333333333" bottom="1" header="0.5" footer="0.5"/>
  <pageSetup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C23" emptyCellReference="1"/>
  </ignoredError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pageSetUpPr fitToPage="1"/>
  </sheetPr>
  <dimension ref="A1:C24"/>
  <sheetViews>
    <sheetView zoomScaleNormal="100" workbookViewId="0">
      <selection activeCell="B3" sqref="B3"/>
    </sheetView>
  </sheetViews>
  <sheetFormatPr defaultColWidth="9.140625" defaultRowHeight="15"/>
  <cols>
    <col min="1" max="1" width="7.7109375" style="101" customWidth="1"/>
    <col min="2" max="2" width="45.5703125" style="101" customWidth="1"/>
    <col min="3" max="3" width="61.7109375" style="101" customWidth="1"/>
    <col min="4" max="16384" width="9.140625" style="101"/>
  </cols>
  <sheetData>
    <row r="1" spans="1:3" ht="18.75" customHeight="1">
      <c r="A1" s="263" t="s">
        <v>101</v>
      </c>
      <c r="B1" s="264"/>
      <c r="C1" s="265"/>
    </row>
    <row r="2" spans="1:3">
      <c r="A2" s="160"/>
      <c r="B2" s="102" t="s">
        <v>15</v>
      </c>
      <c r="C2" s="118" t="s">
        <v>70</v>
      </c>
    </row>
    <row r="3" spans="1:3">
      <c r="A3" s="160">
        <v>1</v>
      </c>
      <c r="B3" s="165"/>
      <c r="C3" s="166"/>
    </row>
    <row r="4" spans="1:3">
      <c r="A4" s="160">
        <v>2</v>
      </c>
      <c r="B4" s="165"/>
      <c r="C4" s="166"/>
    </row>
    <row r="5" spans="1:3">
      <c r="A5" s="160">
        <v>3</v>
      </c>
      <c r="B5" s="165"/>
      <c r="C5" s="166"/>
    </row>
    <row r="6" spans="1:3">
      <c r="A6" s="160">
        <v>4</v>
      </c>
      <c r="B6" s="165"/>
      <c r="C6" s="166"/>
    </row>
    <row r="7" spans="1:3">
      <c r="A7" s="160">
        <v>5</v>
      </c>
      <c r="B7" s="165"/>
      <c r="C7" s="166"/>
    </row>
    <row r="8" spans="1:3">
      <c r="A8" s="160">
        <v>6</v>
      </c>
      <c r="B8" s="165"/>
      <c r="C8" s="166"/>
    </row>
    <row r="9" spans="1:3">
      <c r="A9" s="160">
        <v>7</v>
      </c>
      <c r="B9" s="165"/>
      <c r="C9" s="166"/>
    </row>
    <row r="10" spans="1:3">
      <c r="A10" s="160">
        <v>8</v>
      </c>
      <c r="B10" s="165"/>
      <c r="C10" s="166"/>
    </row>
    <row r="11" spans="1:3">
      <c r="A11" s="160">
        <v>9</v>
      </c>
      <c r="B11" s="165"/>
      <c r="C11" s="166"/>
    </row>
    <row r="12" spans="1:3">
      <c r="A12" s="160">
        <v>10</v>
      </c>
      <c r="B12" s="165"/>
      <c r="C12" s="166"/>
    </row>
    <row r="13" spans="1:3">
      <c r="A13" s="160">
        <v>11</v>
      </c>
      <c r="B13" s="165"/>
      <c r="C13" s="166"/>
    </row>
    <row r="14" spans="1:3">
      <c r="A14" s="160">
        <v>12</v>
      </c>
      <c r="B14" s="165"/>
      <c r="C14" s="166"/>
    </row>
    <row r="15" spans="1:3">
      <c r="A15" s="160">
        <v>13</v>
      </c>
      <c r="B15" s="165"/>
      <c r="C15" s="166"/>
    </row>
    <row r="16" spans="1:3">
      <c r="A16" s="160">
        <v>14</v>
      </c>
      <c r="B16" s="165"/>
      <c r="C16" s="166"/>
    </row>
    <row r="17" spans="1:3">
      <c r="A17" s="160">
        <v>15</v>
      </c>
      <c r="B17" s="165"/>
      <c r="C17" s="166"/>
    </row>
    <row r="18" spans="1:3">
      <c r="A18" s="160">
        <v>16</v>
      </c>
      <c r="B18" s="165"/>
      <c r="C18" s="166"/>
    </row>
    <row r="19" spans="1:3">
      <c r="A19" s="160">
        <v>17</v>
      </c>
      <c r="B19" s="165"/>
      <c r="C19" s="166"/>
    </row>
    <row r="20" spans="1:3">
      <c r="A20" s="160">
        <v>18</v>
      </c>
      <c r="B20" s="165"/>
      <c r="C20" s="166"/>
    </row>
    <row r="21" spans="1:3">
      <c r="A21" s="160">
        <v>19</v>
      </c>
      <c r="B21" s="165"/>
      <c r="C21" s="166"/>
    </row>
    <row r="22" spans="1:3" ht="15.75" thickBot="1">
      <c r="A22" s="162">
        <v>20</v>
      </c>
      <c r="B22" s="167"/>
      <c r="C22" s="168"/>
    </row>
    <row r="23" spans="1:3">
      <c r="C23" s="3">
        <f>SUM(C3:C22)</f>
        <v>0</v>
      </c>
    </row>
    <row r="24" spans="1:3" ht="18.75">
      <c r="B24" s="253" t="s">
        <v>43</v>
      </c>
      <c r="C24" s="253"/>
    </row>
  </sheetData>
  <sheetProtection algorithmName="SHA-512" hashValue="7pr+UH6sw5CtwFhCj+wCKMsMdfbbZPeUM8iuSbuVQpOxjxttvaxKZ9oPgrFzERo2SVjQA/uaTLJeZ+NCKWJySA==" saltValue="uZB69oAwAmqwT7qqZ2EHxQ==" spinCount="100000" sheet="1" objects="1" scenarios="1" selectLockedCells="1"/>
  <customSheetViews>
    <customSheetView guid="{3687FC8B-D0CB-43C9-8478-35DEF022FA39}" showPageBreaks="1" state="hidden" view="pageLayout">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2">
    <mergeCell ref="A1:C1"/>
    <mergeCell ref="B24:C24"/>
  </mergeCells>
  <conditionalFormatting sqref="B3:C22">
    <cfRule type="containsBlanks" dxfId="7" priority="2">
      <formula>LEN(TRIM(B3))=0</formula>
    </cfRule>
  </conditionalFormatting>
  <dataValidations count="1">
    <dataValidation type="whole" operator="greaterThanOrEqual" allowBlank="1" showInputMessage="1" showErrorMessage="1" error="Please enter a whole number.  If you do not collect revenue from this source, type &quot;0&quot;." sqref="C3:C22" xr:uid="{00000000-0002-0000-0500-000000000000}">
      <formula1>0</formula1>
    </dataValidation>
  </dataValidations>
  <hyperlinks>
    <hyperlink ref="B24" location="IncomeExpenseReport!A1" display="Return to Income Expense Report" xr:uid="{00000000-0004-0000-0500-000000000000}"/>
    <hyperlink ref="B24:C24" location="IncomeExpenseReport!A1" display="Return to Income Expense Report" xr:uid="{00000000-0004-0000-0500-000001000000}"/>
  </hyperlinks>
  <printOptions verticalCentered="1"/>
  <pageMargins left="0.5" right="0.5" top="1.7291666666666667" bottom="1" header="0.5" footer="0.5"/>
  <pageSetup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C23" emptyCellReference="1"/>
  </ignoredError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B050"/>
    <pageSetUpPr fitToPage="1"/>
  </sheetPr>
  <dimension ref="A1:Q83"/>
  <sheetViews>
    <sheetView zoomScaleNormal="100" workbookViewId="0">
      <selection activeCell="B4" sqref="B4"/>
    </sheetView>
  </sheetViews>
  <sheetFormatPr defaultColWidth="9.140625" defaultRowHeight="15"/>
  <cols>
    <col min="1" max="1" width="24.140625" style="97" customWidth="1"/>
    <col min="2" max="2" width="19" style="97" customWidth="1"/>
    <col min="3" max="3" width="23.85546875" style="97" customWidth="1"/>
    <col min="4" max="4" width="17" style="97" customWidth="1"/>
    <col min="5" max="5" width="13.42578125" style="97" customWidth="1"/>
    <col min="6" max="6" width="24.5703125" style="97" customWidth="1"/>
    <col min="7" max="7" width="25.85546875" style="97" customWidth="1"/>
    <col min="8" max="8" width="24.28515625" style="97" customWidth="1"/>
    <col min="9" max="17" width="9.140625" style="2"/>
    <col min="18" max="16384" width="9.140625" style="97"/>
  </cols>
  <sheetData>
    <row r="1" spans="1:9" ht="32.25" customHeight="1" thickBot="1">
      <c r="A1" s="266" t="s">
        <v>125</v>
      </c>
      <c r="B1" s="267"/>
      <c r="C1" s="267"/>
      <c r="D1" s="267"/>
      <c r="E1" s="267"/>
      <c r="F1" s="267"/>
      <c r="G1" s="267"/>
      <c r="H1" s="268"/>
    </row>
    <row r="2" spans="1:9" ht="38.25">
      <c r="A2" s="116"/>
      <c r="B2" s="102" t="s">
        <v>117</v>
      </c>
      <c r="C2" s="102" t="s">
        <v>177</v>
      </c>
      <c r="D2" s="102" t="s">
        <v>118</v>
      </c>
      <c r="E2" s="102" t="s">
        <v>119</v>
      </c>
      <c r="F2" s="102" t="s">
        <v>122</v>
      </c>
      <c r="G2" s="117" t="s">
        <v>123</v>
      </c>
      <c r="H2" s="118" t="s">
        <v>124</v>
      </c>
    </row>
    <row r="3" spans="1:9" ht="36.75" customHeight="1">
      <c r="A3" s="119" t="s">
        <v>120</v>
      </c>
      <c r="B3" s="199"/>
      <c r="C3" s="120"/>
      <c r="D3" s="114"/>
      <c r="E3" s="115"/>
      <c r="F3" s="120"/>
      <c r="G3" s="121"/>
      <c r="H3" s="122"/>
    </row>
    <row r="4" spans="1:9" ht="36.75" customHeight="1" thickBot="1">
      <c r="A4" s="123" t="s">
        <v>121</v>
      </c>
      <c r="B4" s="199"/>
      <c r="C4" s="126"/>
      <c r="D4" s="124"/>
      <c r="E4" s="125"/>
      <c r="F4" s="126"/>
      <c r="G4" s="127"/>
      <c r="H4" s="128"/>
    </row>
    <row r="5" spans="1:9">
      <c r="A5" s="2"/>
      <c r="B5" s="2"/>
      <c r="C5" s="2"/>
      <c r="D5" s="104">
        <f>SUM(D3:D4)</f>
        <v>0</v>
      </c>
      <c r="E5" s="2"/>
      <c r="F5" s="2"/>
      <c r="G5" s="2"/>
      <c r="H5" s="2"/>
    </row>
    <row r="6" spans="1:9" ht="18.75">
      <c r="A6" s="269" t="s">
        <v>43</v>
      </c>
      <c r="B6" s="269"/>
      <c r="C6" s="269"/>
      <c r="D6" s="269"/>
      <c r="E6" s="269"/>
      <c r="F6" s="269"/>
      <c r="G6" s="269"/>
      <c r="H6" s="269"/>
      <c r="I6" s="105"/>
    </row>
    <row r="7" spans="1:9" ht="15" customHeight="1">
      <c r="A7" s="2"/>
      <c r="B7" s="2"/>
      <c r="C7" s="2"/>
      <c r="D7" s="2"/>
      <c r="E7" s="7"/>
      <c r="F7" s="7"/>
      <c r="G7" s="2"/>
      <c r="H7" s="2"/>
    </row>
    <row r="8" spans="1:9" ht="15" customHeight="1">
      <c r="A8" s="2"/>
      <c r="B8" s="2"/>
      <c r="C8" s="2"/>
      <c r="D8" s="2"/>
      <c r="E8" s="7"/>
      <c r="F8" s="7"/>
      <c r="G8" s="2"/>
      <c r="H8" s="2"/>
    </row>
    <row r="9" spans="1:9">
      <c r="A9" s="2"/>
      <c r="B9" s="2"/>
      <c r="C9" s="2"/>
      <c r="D9" s="2"/>
      <c r="E9" s="2"/>
      <c r="F9" s="2"/>
      <c r="G9" s="2"/>
      <c r="H9" s="2"/>
    </row>
    <row r="10" spans="1:9">
      <c r="A10" s="2"/>
      <c r="B10" s="2"/>
      <c r="C10" s="2"/>
      <c r="D10" s="2"/>
      <c r="E10" s="2"/>
      <c r="F10" s="2"/>
      <c r="G10" s="2"/>
      <c r="H10" s="2"/>
    </row>
    <row r="11" spans="1:9">
      <c r="A11" s="2"/>
      <c r="B11" s="2"/>
      <c r="C11" s="2"/>
      <c r="D11" s="2"/>
      <c r="E11" s="2"/>
      <c r="F11" s="2"/>
      <c r="G11" s="2"/>
      <c r="H11" s="2"/>
    </row>
    <row r="12" spans="1:9">
      <c r="A12" s="2"/>
      <c r="B12" s="2"/>
      <c r="C12" s="2"/>
      <c r="D12" s="2"/>
      <c r="E12" s="2"/>
      <c r="F12" s="2"/>
      <c r="G12" s="2"/>
      <c r="H12" s="2"/>
    </row>
    <row r="13" spans="1:9">
      <c r="A13" s="2"/>
      <c r="B13" s="2"/>
      <c r="C13" s="2"/>
      <c r="D13" s="2"/>
      <c r="E13" s="2"/>
      <c r="F13" s="2"/>
      <c r="G13" s="2"/>
      <c r="H13" s="2"/>
    </row>
    <row r="14" spans="1:9">
      <c r="A14" s="2"/>
      <c r="B14" s="2"/>
      <c r="C14" s="2"/>
      <c r="D14" s="2"/>
      <c r="E14" s="2"/>
      <c r="F14" s="2"/>
      <c r="G14" s="2"/>
      <c r="H14" s="2"/>
    </row>
    <row r="15" spans="1:9">
      <c r="A15" s="2"/>
      <c r="B15" s="2"/>
      <c r="C15" s="2"/>
      <c r="D15" s="2"/>
      <c r="E15" s="2"/>
      <c r="F15" s="2"/>
      <c r="G15" s="2"/>
      <c r="H15" s="2"/>
    </row>
    <row r="16" spans="1:9">
      <c r="A16" s="2"/>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row r="24" spans="1:8">
      <c r="A24" s="2"/>
      <c r="B24" s="2"/>
      <c r="C24" s="2"/>
      <c r="D24" s="2"/>
      <c r="E24" s="2"/>
      <c r="F24" s="2"/>
      <c r="G24" s="2"/>
      <c r="H24" s="2"/>
    </row>
    <row r="25" spans="1:8">
      <c r="A25" s="2"/>
      <c r="B25" s="2"/>
      <c r="C25" s="2"/>
      <c r="D25" s="2"/>
      <c r="E25" s="2"/>
      <c r="F25" s="2"/>
      <c r="G25" s="2"/>
      <c r="H25" s="2"/>
    </row>
    <row r="26" spans="1:8">
      <c r="A26" s="2"/>
      <c r="B26" s="2"/>
      <c r="C26" s="2"/>
      <c r="D26" s="2"/>
      <c r="E26" s="2"/>
      <c r="F26" s="2"/>
      <c r="G26" s="2"/>
      <c r="H26" s="2"/>
    </row>
    <row r="27" spans="1:8">
      <c r="A27" s="2"/>
      <c r="B27" s="2"/>
      <c r="C27" s="2"/>
      <c r="D27" s="2"/>
      <c r="E27" s="2"/>
      <c r="F27" s="2"/>
      <c r="G27" s="2"/>
      <c r="H27" s="2"/>
    </row>
    <row r="28" spans="1:8">
      <c r="A28" s="2"/>
      <c r="B28" s="2"/>
      <c r="C28" s="2"/>
      <c r="D28" s="2"/>
      <c r="E28" s="2"/>
      <c r="F28" s="2"/>
      <c r="G28" s="2"/>
      <c r="H28" s="2"/>
    </row>
    <row r="29" spans="1:8">
      <c r="A29" s="2"/>
      <c r="B29" s="2"/>
      <c r="C29" s="2"/>
      <c r="D29" s="2"/>
      <c r="E29" s="2"/>
      <c r="F29" s="2"/>
      <c r="G29" s="2"/>
      <c r="H29" s="2"/>
    </row>
    <row r="30" spans="1:8">
      <c r="A30" s="2"/>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c r="A33" s="2"/>
      <c r="B33" s="2"/>
      <c r="C33" s="2"/>
      <c r="D33" s="2"/>
      <c r="E33" s="2"/>
      <c r="F33" s="2"/>
      <c r="G33" s="2"/>
      <c r="H33" s="2"/>
    </row>
    <row r="34" spans="1:8">
      <c r="A34" s="2"/>
      <c r="B34" s="2"/>
      <c r="C34" s="2"/>
      <c r="D34" s="2"/>
      <c r="E34" s="2"/>
      <c r="F34" s="2"/>
      <c r="G34" s="2"/>
      <c r="H34" s="2"/>
    </row>
    <row r="35" spans="1:8">
      <c r="A35" s="2"/>
      <c r="B35" s="2"/>
      <c r="C35" s="2"/>
      <c r="D35" s="2"/>
      <c r="E35" s="2"/>
      <c r="F35" s="2"/>
      <c r="G35" s="2"/>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row r="40" spans="1:8">
      <c r="A40" s="2"/>
      <c r="B40" s="2"/>
      <c r="C40" s="2"/>
      <c r="D40" s="2"/>
      <c r="E40" s="2"/>
      <c r="F40" s="2"/>
      <c r="G40" s="2"/>
      <c r="H40" s="2"/>
    </row>
    <row r="41" spans="1:8">
      <c r="A41" s="2"/>
      <c r="B41" s="2"/>
      <c r="C41" s="2"/>
      <c r="D41" s="2"/>
      <c r="E41" s="2"/>
      <c r="F41" s="2"/>
      <c r="G41" s="2"/>
      <c r="H41" s="2"/>
    </row>
    <row r="42" spans="1:8">
      <c r="A42" s="2"/>
      <c r="B42" s="2"/>
      <c r="C42" s="2"/>
      <c r="D42" s="2"/>
      <c r="E42" s="2"/>
      <c r="F42" s="2"/>
      <c r="G42" s="2"/>
      <c r="H42" s="2"/>
    </row>
    <row r="43" spans="1:8">
      <c r="A43" s="2"/>
      <c r="B43" s="2"/>
      <c r="C43" s="2"/>
      <c r="D43" s="2"/>
      <c r="E43" s="2"/>
      <c r="F43" s="2"/>
      <c r="G43" s="2"/>
      <c r="H43" s="2"/>
    </row>
    <row r="44" spans="1:8">
      <c r="A44" s="2"/>
      <c r="B44" s="2"/>
      <c r="C44" s="2"/>
      <c r="D44" s="2"/>
      <c r="E44" s="2"/>
      <c r="F44" s="2"/>
      <c r="G44" s="2"/>
      <c r="H44" s="2"/>
    </row>
    <row r="45" spans="1:8">
      <c r="A45" s="2"/>
      <c r="B45" s="2"/>
      <c r="C45" s="2"/>
      <c r="D45" s="2"/>
      <c r="E45" s="2"/>
      <c r="F45" s="2"/>
      <c r="G45" s="2"/>
      <c r="H45" s="2"/>
    </row>
    <row r="46" spans="1:8">
      <c r="A46" s="2"/>
      <c r="B46" s="2"/>
      <c r="C46" s="2"/>
      <c r="D46" s="2"/>
      <c r="E46" s="2"/>
      <c r="F46" s="2"/>
      <c r="G46" s="2"/>
      <c r="H46" s="2"/>
    </row>
    <row r="47" spans="1:8">
      <c r="A47" s="2"/>
      <c r="B47" s="2"/>
      <c r="C47" s="2"/>
      <c r="D47" s="2"/>
      <c r="E47" s="2"/>
      <c r="F47" s="2"/>
      <c r="G47" s="2"/>
      <c r="H47" s="2"/>
    </row>
    <row r="48" spans="1:8">
      <c r="A48" s="2"/>
      <c r="B48" s="2"/>
      <c r="C48" s="2"/>
      <c r="D48" s="2"/>
      <c r="E48" s="2"/>
      <c r="F48" s="2"/>
      <c r="G48" s="2"/>
      <c r="H48" s="2"/>
    </row>
    <row r="49" spans="1:8">
      <c r="A49" s="2"/>
      <c r="B49" s="2"/>
      <c r="C49" s="2"/>
      <c r="D49" s="2"/>
      <c r="E49" s="2"/>
      <c r="F49" s="2"/>
      <c r="G49" s="2"/>
      <c r="H49" s="2"/>
    </row>
    <row r="50" spans="1:8">
      <c r="A50" s="2"/>
      <c r="B50" s="2"/>
      <c r="C50" s="2"/>
      <c r="D50" s="2"/>
      <c r="E50" s="2"/>
      <c r="F50" s="2"/>
      <c r="G50" s="2"/>
      <c r="H50" s="2"/>
    </row>
    <row r="51" spans="1:8">
      <c r="A51" s="2"/>
      <c r="B51" s="2"/>
      <c r="C51" s="2"/>
      <c r="D51" s="2"/>
      <c r="E51" s="2"/>
      <c r="F51" s="2"/>
      <c r="G51" s="2"/>
      <c r="H51" s="2"/>
    </row>
    <row r="52" spans="1:8">
      <c r="A52" s="2"/>
      <c r="B52" s="2"/>
      <c r="C52" s="2"/>
      <c r="D52" s="2"/>
      <c r="E52" s="2"/>
      <c r="F52" s="2"/>
      <c r="G52" s="2"/>
      <c r="H52" s="2"/>
    </row>
    <row r="53" spans="1:8">
      <c r="A53" s="2"/>
      <c r="B53" s="2"/>
      <c r="C53" s="2"/>
      <c r="D53" s="2"/>
      <c r="E53" s="2"/>
      <c r="F53" s="2"/>
      <c r="G53" s="2"/>
      <c r="H53" s="2"/>
    </row>
    <row r="54" spans="1:8">
      <c r="A54" s="2"/>
      <c r="B54" s="2"/>
      <c r="C54" s="2"/>
      <c r="D54" s="2"/>
      <c r="E54" s="2"/>
      <c r="F54" s="2"/>
      <c r="G54" s="2"/>
      <c r="H54" s="2"/>
    </row>
    <row r="55" spans="1:8">
      <c r="A55" s="2"/>
      <c r="B55" s="2"/>
      <c r="C55" s="2"/>
      <c r="D55" s="2"/>
      <c r="E55" s="2"/>
      <c r="F55" s="2"/>
      <c r="G55" s="2"/>
      <c r="H55" s="2"/>
    </row>
    <row r="56" spans="1:8">
      <c r="A56" s="2"/>
      <c r="B56" s="2"/>
      <c r="C56" s="2"/>
      <c r="D56" s="2"/>
      <c r="E56" s="2"/>
      <c r="F56" s="2"/>
      <c r="G56" s="2"/>
      <c r="H56" s="2"/>
    </row>
    <row r="57" spans="1:8">
      <c r="A57" s="2"/>
      <c r="B57" s="2"/>
      <c r="C57" s="2"/>
      <c r="D57" s="2"/>
      <c r="E57" s="2"/>
      <c r="F57" s="2"/>
      <c r="G57" s="2"/>
      <c r="H57" s="2"/>
    </row>
    <row r="58" spans="1:8">
      <c r="A58" s="2"/>
      <c r="B58" s="2"/>
      <c r="C58" s="2"/>
      <c r="D58" s="2"/>
      <c r="E58" s="2"/>
      <c r="F58" s="2"/>
      <c r="G58" s="2"/>
      <c r="H58" s="2"/>
    </row>
    <row r="59" spans="1:8">
      <c r="A59" s="2"/>
      <c r="B59" s="2"/>
      <c r="C59" s="2"/>
      <c r="D59" s="2"/>
      <c r="E59" s="2"/>
      <c r="F59" s="2"/>
      <c r="G59" s="2"/>
      <c r="H59" s="2"/>
    </row>
    <row r="60" spans="1:8">
      <c r="A60" s="2"/>
      <c r="B60" s="2"/>
      <c r="C60" s="2"/>
      <c r="D60" s="2"/>
      <c r="E60" s="2"/>
      <c r="F60" s="2"/>
      <c r="G60" s="2"/>
      <c r="H60" s="2"/>
    </row>
    <row r="61" spans="1:8">
      <c r="A61" s="2"/>
      <c r="B61" s="2"/>
      <c r="C61" s="2"/>
      <c r="D61" s="2"/>
      <c r="E61" s="2"/>
      <c r="F61" s="2"/>
      <c r="G61" s="2"/>
      <c r="H61" s="2"/>
    </row>
    <row r="62" spans="1:8">
      <c r="A62" s="2"/>
      <c r="B62" s="2"/>
      <c r="C62" s="2"/>
      <c r="D62" s="2"/>
      <c r="E62" s="2"/>
      <c r="F62" s="2"/>
      <c r="G62" s="2"/>
      <c r="H62" s="2"/>
    </row>
    <row r="63" spans="1:8">
      <c r="A63" s="2"/>
      <c r="B63" s="2"/>
      <c r="C63" s="2"/>
      <c r="D63" s="2"/>
      <c r="E63" s="2"/>
      <c r="F63" s="2"/>
      <c r="G63" s="2"/>
      <c r="H63" s="2"/>
    </row>
    <row r="64" spans="1:8">
      <c r="A64" s="2"/>
      <c r="B64" s="2"/>
      <c r="C64" s="2"/>
      <c r="D64" s="2"/>
      <c r="E64" s="2"/>
      <c r="F64" s="2"/>
      <c r="G64" s="2"/>
      <c r="H64" s="2"/>
    </row>
    <row r="65" spans="1:8">
      <c r="A65" s="2"/>
      <c r="B65" s="2"/>
      <c r="C65" s="2"/>
      <c r="D65" s="2"/>
      <c r="E65" s="2"/>
      <c r="F65" s="2"/>
      <c r="G65" s="2"/>
      <c r="H65" s="2"/>
    </row>
    <row r="66" spans="1:8">
      <c r="A66" s="2"/>
      <c r="B66" s="2"/>
      <c r="C66" s="2"/>
      <c r="D66" s="2"/>
      <c r="E66" s="2"/>
      <c r="F66" s="2"/>
      <c r="G66" s="2"/>
      <c r="H66" s="2"/>
    </row>
    <row r="67" spans="1:8">
      <c r="A67" s="2"/>
      <c r="B67" s="2"/>
      <c r="C67" s="2"/>
      <c r="D67" s="2"/>
      <c r="E67" s="2"/>
      <c r="F67" s="2"/>
      <c r="G67" s="2"/>
      <c r="H67" s="2"/>
    </row>
    <row r="68" spans="1:8">
      <c r="A68" s="2"/>
      <c r="B68" s="2"/>
      <c r="C68" s="2"/>
      <c r="D68" s="2"/>
      <c r="E68" s="2"/>
      <c r="F68" s="2"/>
      <c r="G68" s="2"/>
      <c r="H68" s="2"/>
    </row>
    <row r="69" spans="1:8">
      <c r="A69" s="2"/>
      <c r="B69" s="2"/>
      <c r="C69" s="2"/>
      <c r="D69" s="2"/>
      <c r="E69" s="2"/>
      <c r="F69" s="2"/>
      <c r="G69" s="2"/>
      <c r="H69" s="2"/>
    </row>
    <row r="70" spans="1:8">
      <c r="A70" s="2"/>
      <c r="B70" s="2"/>
      <c r="C70" s="2"/>
      <c r="D70" s="2"/>
      <c r="E70" s="2"/>
      <c r="F70" s="2"/>
      <c r="G70" s="2"/>
      <c r="H70" s="2"/>
    </row>
    <row r="71" spans="1:8">
      <c r="A71" s="2"/>
      <c r="B71" s="2"/>
      <c r="C71" s="2"/>
      <c r="D71" s="2"/>
      <c r="E71" s="2"/>
      <c r="F71" s="2"/>
      <c r="G71" s="2"/>
      <c r="H71" s="2"/>
    </row>
    <row r="72" spans="1:8">
      <c r="A72" s="2"/>
      <c r="B72" s="2"/>
      <c r="C72" s="2"/>
      <c r="D72" s="2"/>
      <c r="E72" s="2"/>
      <c r="F72" s="2"/>
      <c r="G72" s="2"/>
      <c r="H72" s="2"/>
    </row>
    <row r="73" spans="1:8">
      <c r="A73" s="2"/>
      <c r="B73" s="2"/>
      <c r="C73" s="2"/>
      <c r="D73" s="2"/>
      <c r="E73" s="2"/>
      <c r="F73" s="2"/>
      <c r="G73" s="2"/>
      <c r="H73" s="2"/>
    </row>
    <row r="74" spans="1:8">
      <c r="A74" s="2"/>
      <c r="B74" s="2"/>
      <c r="C74" s="2"/>
      <c r="D74" s="2"/>
      <c r="E74" s="2"/>
      <c r="F74" s="2"/>
      <c r="G74" s="2"/>
      <c r="H74" s="2"/>
    </row>
    <row r="75" spans="1:8">
      <c r="A75" s="2"/>
      <c r="B75" s="2"/>
      <c r="C75" s="2"/>
      <c r="D75" s="2"/>
      <c r="E75" s="2"/>
      <c r="F75" s="2"/>
      <c r="G75" s="2"/>
      <c r="H75" s="2"/>
    </row>
    <row r="76" spans="1:8">
      <c r="A76" s="2"/>
      <c r="B76" s="2"/>
      <c r="C76" s="2"/>
      <c r="D76" s="2"/>
      <c r="E76" s="2"/>
      <c r="F76" s="2"/>
      <c r="G76" s="2"/>
      <c r="H76" s="2"/>
    </row>
    <row r="77" spans="1:8">
      <c r="A77" s="2"/>
      <c r="B77" s="2"/>
      <c r="C77" s="2"/>
      <c r="D77" s="2"/>
      <c r="E77" s="2"/>
      <c r="F77" s="2"/>
      <c r="G77" s="2"/>
      <c r="H77" s="2"/>
    </row>
    <row r="78" spans="1:8">
      <c r="A78" s="2"/>
      <c r="B78" s="2"/>
      <c r="C78" s="2"/>
      <c r="D78" s="2"/>
      <c r="E78" s="2"/>
      <c r="F78" s="2"/>
      <c r="G78" s="2"/>
      <c r="H78" s="2"/>
    </row>
    <row r="79" spans="1:8">
      <c r="A79" s="2"/>
      <c r="B79" s="2"/>
      <c r="C79" s="2"/>
      <c r="D79" s="2"/>
      <c r="E79" s="2"/>
      <c r="F79" s="2"/>
      <c r="G79" s="2"/>
      <c r="H79" s="2"/>
    </row>
    <row r="80" spans="1:8">
      <c r="A80" s="2"/>
      <c r="B80" s="2"/>
      <c r="C80" s="2"/>
      <c r="D80" s="2"/>
      <c r="E80" s="2"/>
      <c r="F80" s="2"/>
      <c r="G80" s="2"/>
      <c r="H80" s="2"/>
    </row>
    <row r="81" spans="1:8">
      <c r="A81" s="2"/>
      <c r="B81" s="2"/>
      <c r="C81" s="2"/>
      <c r="D81" s="2"/>
      <c r="E81" s="2"/>
      <c r="F81" s="2"/>
      <c r="G81" s="2"/>
      <c r="H81" s="2"/>
    </row>
    <row r="82" spans="1:8">
      <c r="A82" s="2"/>
      <c r="B82" s="2"/>
      <c r="C82" s="2"/>
      <c r="D82" s="2"/>
      <c r="E82" s="2"/>
      <c r="F82" s="2"/>
      <c r="G82" s="2"/>
      <c r="H82" s="2"/>
    </row>
    <row r="83" spans="1:8">
      <c r="A83" s="2"/>
      <c r="B83" s="2"/>
      <c r="C83" s="2"/>
      <c r="D83" s="2"/>
      <c r="E83" s="2"/>
      <c r="F83" s="2"/>
      <c r="G83" s="2"/>
      <c r="H83" s="2"/>
    </row>
  </sheetData>
  <sheetProtection algorithmName="SHA-512" hashValue="+tWfx15p3UOwDuzcWh6CntUnWEQXunxZ2JhXpv41OajWRY6wVOSydKcGku/scFJ3wann3PWs+KyteGg7UxWBYg==" saltValue="4Te1i54QqyvIKDFXDPanlw==" spinCount="100000" sheet="1" objects="1" scenarios="1" selectLockedCells="1"/>
  <mergeCells count="2">
    <mergeCell ref="A1:H1"/>
    <mergeCell ref="A6:H6"/>
  </mergeCells>
  <conditionalFormatting sqref="B3:H4">
    <cfRule type="containsBlanks" dxfId="6" priority="1">
      <formula>LEN(TRIM(B3))=0</formula>
    </cfRule>
  </conditionalFormatting>
  <dataValidations count="5">
    <dataValidation type="list" allowBlank="1" showInputMessage="1" showErrorMessage="1" sqref="E3:E4" xr:uid="{00000000-0002-0000-0600-000000000000}">
      <formula1>"Valet, Self-Park"</formula1>
    </dataValidation>
    <dataValidation type="list" allowBlank="1" showInputMessage="1" showErrorMessage="1" sqref="F3:F4" xr:uid="{00000000-0002-0000-0600-000001000000}">
      <formula1>"Yes,No"</formula1>
    </dataValidation>
    <dataValidation type="whole" operator="greaterThanOrEqual" allowBlank="1" showInputMessage="1" showErrorMessage="1" error="Must be a whole number" sqref="B3:B4 D3:D4" xr:uid="{00000000-0002-0000-0600-000002000000}">
      <formula1>0</formula1>
    </dataValidation>
    <dataValidation type="date" operator="greaterThanOrEqual" allowBlank="1" showInputMessage="1" showErrorMessage="1" sqref="G3:G4" xr:uid="{21189657-E525-471F-B5B0-614C39F4937D}">
      <formula1>18264</formula1>
    </dataValidation>
    <dataValidation type="decimal" operator="greaterThanOrEqual" allowBlank="1" showInputMessage="1" showErrorMessage="1" error="Must be a whole number" sqref="C3:C4" xr:uid="{12E30039-FCAB-4F13-9A97-42B958592984}">
      <formula1>0</formula1>
    </dataValidation>
  </dataValidations>
  <hyperlinks>
    <hyperlink ref="A6" location="IncomeExpenseReport!A1" display="Return to Income Expense Report" xr:uid="{00000000-0004-0000-0600-000000000000}"/>
  </hyperlinks>
  <printOptions verticalCentered="1"/>
  <pageMargins left="0.5" right="0.5" top="0.89333333333333331" bottom="1" header="0.5" footer="0.5"/>
  <pageSetup scale="74" orientation="landscape" r:id="rId1"/>
  <headerFooter>
    <oddHeader>&amp;L&amp;G&amp;RDate Printed: &amp;D&amp;CFY 2027 City of Boston
38D Property Tax Return
Form H: Hotel/Motel/Bed and Breakfast</oddHeader>
    <oddFooter>&amp;CFY2027 38D Property Tax Return Form H - Hotel/Motel/Bed and Breakfast &amp;P of &amp;N</oddFooter>
  </headerFooter>
  <ignoredErrors>
    <ignoredError sqref="D5" emptyCellReferenc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
    <tabColor rgb="FF00B050"/>
    <pageSetUpPr fitToPage="1"/>
  </sheetPr>
  <dimension ref="A1:C24"/>
  <sheetViews>
    <sheetView zoomScaleNormal="100" workbookViewId="0">
      <selection activeCell="B3" sqref="B3"/>
    </sheetView>
  </sheetViews>
  <sheetFormatPr defaultColWidth="9.140625" defaultRowHeight="15"/>
  <cols>
    <col min="1" max="1" width="5.7109375" style="101" bestFit="1" customWidth="1"/>
    <col min="2" max="2" width="47" style="101" customWidth="1"/>
    <col min="3" max="3" width="59" style="101" customWidth="1"/>
    <col min="4" max="4" width="14.7109375" style="101" customWidth="1"/>
    <col min="5" max="16384" width="9.140625" style="101"/>
  </cols>
  <sheetData>
    <row r="1" spans="1:3" ht="18.75" customHeight="1">
      <c r="A1" s="263" t="s">
        <v>126</v>
      </c>
      <c r="B1" s="264"/>
      <c r="C1" s="265"/>
    </row>
    <row r="2" spans="1:3">
      <c r="A2" s="160"/>
      <c r="B2" s="102" t="s">
        <v>24</v>
      </c>
      <c r="C2" s="118" t="s">
        <v>73</v>
      </c>
    </row>
    <row r="3" spans="1:3">
      <c r="A3" s="160">
        <v>1</v>
      </c>
      <c r="B3" s="108"/>
      <c r="C3" s="161"/>
    </row>
    <row r="4" spans="1:3">
      <c r="A4" s="160">
        <v>2</v>
      </c>
      <c r="B4" s="108"/>
      <c r="C4" s="161"/>
    </row>
    <row r="5" spans="1:3">
      <c r="A5" s="160">
        <v>3</v>
      </c>
      <c r="B5" s="108"/>
      <c r="C5" s="161"/>
    </row>
    <row r="6" spans="1:3">
      <c r="A6" s="160">
        <v>4</v>
      </c>
      <c r="B6" s="108"/>
      <c r="C6" s="161"/>
    </row>
    <row r="7" spans="1:3">
      <c r="A7" s="160">
        <v>5</v>
      </c>
      <c r="B7" s="108"/>
      <c r="C7" s="161"/>
    </row>
    <row r="8" spans="1:3">
      <c r="A8" s="160">
        <v>6</v>
      </c>
      <c r="B8" s="108"/>
      <c r="C8" s="161"/>
    </row>
    <row r="9" spans="1:3">
      <c r="A9" s="160">
        <v>7</v>
      </c>
      <c r="B9" s="108"/>
      <c r="C9" s="161"/>
    </row>
    <row r="10" spans="1:3">
      <c r="A10" s="160">
        <v>8</v>
      </c>
      <c r="B10" s="108"/>
      <c r="C10" s="161"/>
    </row>
    <row r="11" spans="1:3">
      <c r="A11" s="160">
        <v>9</v>
      </c>
      <c r="B11" s="108"/>
      <c r="C11" s="161"/>
    </row>
    <row r="12" spans="1:3">
      <c r="A12" s="160">
        <v>10</v>
      </c>
      <c r="B12" s="108"/>
      <c r="C12" s="161"/>
    </row>
    <row r="13" spans="1:3">
      <c r="A13" s="160">
        <v>11</v>
      </c>
      <c r="B13" s="108"/>
      <c r="C13" s="161"/>
    </row>
    <row r="14" spans="1:3">
      <c r="A14" s="160">
        <v>12</v>
      </c>
      <c r="B14" s="108"/>
      <c r="C14" s="161"/>
    </row>
    <row r="15" spans="1:3">
      <c r="A15" s="160">
        <v>13</v>
      </c>
      <c r="B15" s="108"/>
      <c r="C15" s="161"/>
    </row>
    <row r="16" spans="1:3">
      <c r="A16" s="160">
        <v>14</v>
      </c>
      <c r="B16" s="108"/>
      <c r="C16" s="161"/>
    </row>
    <row r="17" spans="1:3">
      <c r="A17" s="160">
        <v>15</v>
      </c>
      <c r="B17" s="108"/>
      <c r="C17" s="161"/>
    </row>
    <row r="18" spans="1:3">
      <c r="A18" s="160">
        <v>16</v>
      </c>
      <c r="B18" s="108"/>
      <c r="C18" s="161"/>
    </row>
    <row r="19" spans="1:3">
      <c r="A19" s="160">
        <v>17</v>
      </c>
      <c r="B19" s="108"/>
      <c r="C19" s="161"/>
    </row>
    <row r="20" spans="1:3">
      <c r="A20" s="160">
        <v>18</v>
      </c>
      <c r="B20" s="108"/>
      <c r="C20" s="161"/>
    </row>
    <row r="21" spans="1:3">
      <c r="A21" s="160">
        <v>19</v>
      </c>
      <c r="B21" s="108"/>
      <c r="C21" s="161"/>
    </row>
    <row r="22" spans="1:3" ht="15.75" thickBot="1">
      <c r="A22" s="162">
        <v>20</v>
      </c>
      <c r="B22" s="163"/>
      <c r="C22" s="164"/>
    </row>
    <row r="23" spans="1:3">
      <c r="C23" s="3">
        <f>SUM(C3:C22)</f>
        <v>0</v>
      </c>
    </row>
    <row r="24" spans="1:3" ht="18.75">
      <c r="B24" s="253" t="s">
        <v>43</v>
      </c>
      <c r="C24" s="253"/>
    </row>
  </sheetData>
  <sheetProtection algorithmName="SHA-512" hashValue="dmHmd1VDCoBhZ1v4vhUEs3Hy0mDMpPukLZ5aeN/aEdbmNFB/AKTNunOg/8qIYvR+6QJ2ZoDkrO6AShSr+p87kQ==" saltValue="2+J8APll5rJPahn/x85hcQ==" spinCount="100000" sheet="1" objects="1" scenarios="1" selectLockedCells="1"/>
  <customSheetViews>
    <customSheetView guid="{3687FC8B-D0CB-43C9-8478-35DEF022FA39}" showPageBreaks="1" printArea="1" state="hidden" view="pageLayout" topLeftCell="B1">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2">
    <mergeCell ref="A1:C1"/>
    <mergeCell ref="B24:C24"/>
  </mergeCells>
  <conditionalFormatting sqref="B3:C22">
    <cfRule type="containsBlanks" dxfId="5" priority="1">
      <formula>LEN(TRIM(B3))=0</formula>
    </cfRule>
  </conditionalFormatting>
  <dataValidations count="1">
    <dataValidation type="whole" operator="greaterThanOrEqual" allowBlank="1" showInputMessage="1" showErrorMessage="1" error="Please enter a whole number.  If you do not collect revenue from this source, type &quot;0&quot;." sqref="C3:C22" xr:uid="{00000000-0002-0000-0700-000000000000}">
      <formula1>0</formula1>
    </dataValidation>
  </dataValidations>
  <hyperlinks>
    <hyperlink ref="B24" location="IncomeExpenseReport!A1" display="Return to Income Expense Report" xr:uid="{00000000-0004-0000-0700-000000000000}"/>
    <hyperlink ref="B24:C24" location="Section6" display="Return to Income Expense Report" xr:uid="{00000000-0004-0000-0700-000001000000}"/>
  </hyperlinks>
  <printOptions verticalCentered="1"/>
  <pageMargins left="0.5" right="0.5" top="1.75" bottom="1" header="0.5" footer="0.5"/>
  <pageSetup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pageSetUpPr fitToPage="1"/>
  </sheetPr>
  <dimension ref="A1:C24"/>
  <sheetViews>
    <sheetView zoomScaleNormal="100" workbookViewId="0">
      <selection activeCell="C3" sqref="C3"/>
    </sheetView>
  </sheetViews>
  <sheetFormatPr defaultColWidth="9.140625" defaultRowHeight="15"/>
  <cols>
    <col min="1" max="1" width="5.7109375" style="101" bestFit="1" customWidth="1"/>
    <col min="2" max="2" width="44.7109375" style="101" customWidth="1"/>
    <col min="3" max="3" width="59.42578125" style="101" customWidth="1"/>
    <col min="4" max="16384" width="9.140625" style="101"/>
  </cols>
  <sheetData>
    <row r="1" spans="1:3" ht="23.25" customHeight="1">
      <c r="A1" s="263" t="s">
        <v>127</v>
      </c>
      <c r="B1" s="264"/>
      <c r="C1" s="265"/>
    </row>
    <row r="2" spans="1:3">
      <c r="A2" s="160"/>
      <c r="B2" s="102" t="s">
        <v>24</v>
      </c>
      <c r="C2" s="118" t="s">
        <v>73</v>
      </c>
    </row>
    <row r="3" spans="1:3">
      <c r="A3" s="160">
        <v>1</v>
      </c>
      <c r="B3" s="108"/>
      <c r="C3" s="161"/>
    </row>
    <row r="4" spans="1:3">
      <c r="A4" s="160">
        <v>2</v>
      </c>
      <c r="B4" s="108"/>
      <c r="C4" s="161"/>
    </row>
    <row r="5" spans="1:3">
      <c r="A5" s="160">
        <v>3</v>
      </c>
      <c r="B5" s="108"/>
      <c r="C5" s="161"/>
    </row>
    <row r="6" spans="1:3">
      <c r="A6" s="160">
        <v>4</v>
      </c>
      <c r="B6" s="108"/>
      <c r="C6" s="161"/>
    </row>
    <row r="7" spans="1:3">
      <c r="A7" s="160">
        <v>5</v>
      </c>
      <c r="B7" s="108"/>
      <c r="C7" s="161"/>
    </row>
    <row r="8" spans="1:3">
      <c r="A8" s="160">
        <v>6</v>
      </c>
      <c r="B8" s="108"/>
      <c r="C8" s="161"/>
    </row>
    <row r="9" spans="1:3">
      <c r="A9" s="160">
        <v>7</v>
      </c>
      <c r="B9" s="108"/>
      <c r="C9" s="161"/>
    </row>
    <row r="10" spans="1:3">
      <c r="A10" s="160">
        <v>8</v>
      </c>
      <c r="B10" s="108"/>
      <c r="C10" s="161"/>
    </row>
    <row r="11" spans="1:3">
      <c r="A11" s="160">
        <v>9</v>
      </c>
      <c r="B11" s="108"/>
      <c r="C11" s="161"/>
    </row>
    <row r="12" spans="1:3">
      <c r="A12" s="160">
        <v>10</v>
      </c>
      <c r="B12" s="108"/>
      <c r="C12" s="161"/>
    </row>
    <row r="13" spans="1:3">
      <c r="A13" s="160">
        <v>11</v>
      </c>
      <c r="B13" s="108"/>
      <c r="C13" s="161"/>
    </row>
    <row r="14" spans="1:3">
      <c r="A14" s="160">
        <v>12</v>
      </c>
      <c r="B14" s="108"/>
      <c r="C14" s="161"/>
    </row>
    <row r="15" spans="1:3">
      <c r="A15" s="160">
        <v>13</v>
      </c>
      <c r="B15" s="108"/>
      <c r="C15" s="161"/>
    </row>
    <row r="16" spans="1:3">
      <c r="A16" s="160">
        <v>14</v>
      </c>
      <c r="B16" s="108"/>
      <c r="C16" s="161"/>
    </row>
    <row r="17" spans="1:3">
      <c r="A17" s="160">
        <v>15</v>
      </c>
      <c r="B17" s="108"/>
      <c r="C17" s="161"/>
    </row>
    <row r="18" spans="1:3">
      <c r="A18" s="160">
        <v>16</v>
      </c>
      <c r="B18" s="108"/>
      <c r="C18" s="161"/>
    </row>
    <row r="19" spans="1:3">
      <c r="A19" s="160">
        <v>17</v>
      </c>
      <c r="B19" s="108"/>
      <c r="C19" s="161"/>
    </row>
    <row r="20" spans="1:3">
      <c r="A20" s="160">
        <v>18</v>
      </c>
      <c r="B20" s="108"/>
      <c r="C20" s="161"/>
    </row>
    <row r="21" spans="1:3">
      <c r="A21" s="160">
        <v>19</v>
      </c>
      <c r="B21" s="108"/>
      <c r="C21" s="161"/>
    </row>
    <row r="22" spans="1:3" ht="15.75" thickBot="1">
      <c r="A22" s="162">
        <v>20</v>
      </c>
      <c r="B22" s="163"/>
      <c r="C22" s="164"/>
    </row>
    <row r="23" spans="1:3">
      <c r="C23" s="38">
        <f>SUM(C3:C22)</f>
        <v>0</v>
      </c>
    </row>
    <row r="24" spans="1:3" ht="18.75">
      <c r="B24" s="253" t="s">
        <v>43</v>
      </c>
      <c r="C24" s="253"/>
    </row>
  </sheetData>
  <sheetProtection algorithmName="SHA-512" hashValue="rn6SbuF6u62ithXF0EVkSmoRcNiHw5O+E2bQjvLs4ZOYnAoydFZBn/7UW47qdnweafAyI784Yxg7Tivd5Kzhzg==" saltValue="ugo3+Sp48HCdzsvuVRpkiw==" spinCount="100000" sheet="1" objects="1" scenarios="1" selectLockedCells="1"/>
  <customSheetViews>
    <customSheetView guid="{3687FC8B-D0CB-43C9-8478-35DEF022FA39}" showPageBreaks="1" printArea="1" state="hidden" view="pageLayout" topLeftCell="B1">
      <selection activeCell="C6" sqref="C6:K6"/>
      <pageMargins left="0.7" right="0.7" top="0.6640625" bottom="0.75" header="0.25" footer="0.3"/>
      <printOptions verticalCentered="1"/>
      <pageSetup scale="39" orientation="portrait" r:id="rId1"/>
      <headerFooter>
        <oddHeader>&amp;L&amp;G&amp;C&amp;13FY 2018 
City of Boston
38D Property Tax Return
Form H: Hotel/Motel/Bed &amp; Breakfast&amp;R&amp;13Mailing Date: February 1, 2017</oddHeader>
        <oddFooter>&amp;CPage &amp;P of &amp;N</oddFooter>
      </headerFooter>
    </customSheetView>
  </customSheetViews>
  <mergeCells count="2">
    <mergeCell ref="A1:C1"/>
    <mergeCell ref="B24:C24"/>
  </mergeCells>
  <conditionalFormatting sqref="B3:C22">
    <cfRule type="containsBlanks" dxfId="4" priority="1">
      <formula>LEN(TRIM(B3))=0</formula>
    </cfRule>
  </conditionalFormatting>
  <dataValidations count="1">
    <dataValidation type="whole" operator="greaterThanOrEqual" allowBlank="1" showInputMessage="1" showErrorMessage="1" error="Please enter a whole number.  If you do not collect revenue from this source, type &quot;0&quot;." sqref="C3:C22" xr:uid="{00000000-0002-0000-0800-000000000000}">
      <formula1>0</formula1>
    </dataValidation>
  </dataValidations>
  <hyperlinks>
    <hyperlink ref="B24" location="IncomeExpenseReport!A1" display="Return to Income Expense Report" xr:uid="{00000000-0004-0000-0800-000000000000}"/>
    <hyperlink ref="B24:C24" location="IncomeExpenseReport!A1" display="Return to Income Expense Report" xr:uid="{00000000-0004-0000-0800-000001000000}"/>
  </hyperlinks>
  <printOptions verticalCentered="1"/>
  <pageMargins left="0.5" right="0.5" top="1.7604166666666667" bottom="1" header="0.5" footer="0.5"/>
  <pageSetup orientation="landscape" r:id="rId2"/>
  <headerFooter>
    <oddHeader>&amp;L&amp;G&amp;RDate Printed: &amp;D&amp;CFY 2027 City of Boston
38D Property Tax Return
Form H: Hotel/Motel/Bed and Breakfast</oddHeader>
    <oddFooter>&amp;CFY2027 38D Property Tax Return Form H - Hotel/Motel/Bed and Breakfast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43</vt:i4>
      </vt:variant>
    </vt:vector>
  </HeadingPairs>
  <TitlesOfParts>
    <vt:vector size="57" baseType="lpstr">
      <vt:lpstr>38D_Overview</vt:lpstr>
      <vt:lpstr>IncomeExpenseReport</vt:lpstr>
      <vt:lpstr>Section 1</vt:lpstr>
      <vt:lpstr>Section 2</vt:lpstr>
      <vt:lpstr>Section 3</vt:lpstr>
      <vt:lpstr>Section 4</vt:lpstr>
      <vt:lpstr>Section 5</vt:lpstr>
      <vt:lpstr>Section 6</vt:lpstr>
      <vt:lpstr>Section 7</vt:lpstr>
      <vt:lpstr>Section 8</vt:lpstr>
      <vt:lpstr>Section 9</vt:lpstr>
      <vt:lpstr>Section 10</vt:lpstr>
      <vt:lpstr>Section 11</vt:lpstr>
      <vt:lpstr>SummarySheet</vt:lpstr>
      <vt:lpstr>ADR</vt:lpstr>
      <vt:lpstr>Available_Room_Nights</vt:lpstr>
      <vt:lpstr>Average_Daily_Rate__ADR</vt:lpstr>
      <vt:lpstr>SummarySheet!Building_Name</vt:lpstr>
      <vt:lpstr>Building_Name</vt:lpstr>
      <vt:lpstr>Franchise_Fee</vt:lpstr>
      <vt:lpstr>Management_Fee</vt:lpstr>
      <vt:lpstr>Number_of_Rooms</vt:lpstr>
      <vt:lpstr>Occupied_Room_Nights</vt:lpstr>
      <vt:lpstr>Percent_Occupancy</vt:lpstr>
      <vt:lpstr>'38D_Overview'!Print_Area</vt:lpstr>
      <vt:lpstr>IncomeExpenseReport!Print_Area</vt:lpstr>
      <vt:lpstr>'Section 1'!Print_Area</vt:lpstr>
      <vt:lpstr>'Section 10'!Print_Area</vt:lpstr>
      <vt:lpstr>'Section 11'!Print_Area</vt:lpstr>
      <vt:lpstr>'Section 2'!Print_Area</vt:lpstr>
      <vt:lpstr>'Section 3'!Print_Area</vt:lpstr>
      <vt:lpstr>'Section 4'!Print_Area</vt:lpstr>
      <vt:lpstr>'Section 5'!Print_Area</vt:lpstr>
      <vt:lpstr>'Section 6'!Print_Area</vt:lpstr>
      <vt:lpstr>'Section 7'!Print_Area</vt:lpstr>
      <vt:lpstr>'Section 8'!Print_Area</vt:lpstr>
      <vt:lpstr>'Section 9'!Print_Area</vt:lpstr>
      <vt:lpstr>SummarySheet!Print_Area</vt:lpstr>
      <vt:lpstr>Return_of_Personal_Property</vt:lpstr>
      <vt:lpstr>Return_on_Personal_Property</vt:lpstr>
      <vt:lpstr>Revenue_Per_Available_Room__RevPAR</vt:lpstr>
      <vt:lpstr>Section1</vt:lpstr>
      <vt:lpstr>Section10</vt:lpstr>
      <vt:lpstr>Section11</vt:lpstr>
      <vt:lpstr>Section2</vt:lpstr>
      <vt:lpstr>Section3</vt:lpstr>
      <vt:lpstr>Section4</vt:lpstr>
      <vt:lpstr>Section5</vt:lpstr>
      <vt:lpstr>Section6</vt:lpstr>
      <vt:lpstr>Section7</vt:lpstr>
      <vt:lpstr>Section8</vt:lpstr>
      <vt:lpstr>Section9</vt:lpstr>
      <vt:lpstr>Total_Expense</vt:lpstr>
      <vt:lpstr>Total_Fixed</vt:lpstr>
      <vt:lpstr>Total_Other</vt:lpstr>
      <vt:lpstr>Total_Revenue</vt:lpstr>
      <vt:lpstr>Total_Unallocated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2022-12-14T15:03:00Z</cp:lastPrinted>
  <dcterms:created xsi:type="dcterms:W3CDTF">2016-10-25T15:47:35Z</dcterms:created>
  <dcterms:modified xsi:type="dcterms:W3CDTF">2026-06-23T16:41:53Z</dcterms:modified>
</cp:coreProperties>
</file>