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8_{7B977C81-8DF9-44ED-9E52-E675821A78FE}" xr6:coauthVersionLast="47" xr6:coauthVersionMax="47" xr10:uidLastSave="{00000000-0000-0000-0000-000000000000}"/>
  <bookViews>
    <workbookView xWindow="-120" yWindow="-120" windowWidth="29040" windowHeight="15720" xr2:uid="{00000000-000D-0000-FFFF-FFFF00000000}"/>
  </bookViews>
  <sheets>
    <sheet name="Parcel Info Affidavit" sheetId="1" r:id="rId1"/>
    <sheet name="Self-Storage Income" sheetId="13" r:id="rId2"/>
    <sheet name="Additional Income" sheetId="3" r:id="rId3"/>
    <sheet name="Expenses" sheetId="9" r:id="rId4"/>
    <sheet name="Key" sheetId="5" state="hidden" r:id="rId5"/>
  </sheets>
  <externalReferences>
    <externalReference r:id="rId6"/>
  </externalReferences>
  <definedNames>
    <definedName name="ExpenseCells" localSheetId="1">#REF!,#REF!,#REF!,#REF!,#REF!,#REF!</definedName>
    <definedName name="ExpenseCells">#REF!,#REF!,#REF!,#REF!,#REF!,#REF!</definedName>
    <definedName name="LeaseBasis" localSheetId="1">[1]Key!$A$32:$A$36</definedName>
    <definedName name="LeaseBasis">Key!$A$32:$A$36</definedName>
    <definedName name="LeaseInfo" localSheetId="1">#REF!</definedName>
    <definedName name="LeaseInfo">#REF!</definedName>
    <definedName name="LeaseType">Key!$A$22:$A$29</definedName>
    <definedName name="MainPID" localSheetId="1">'[1]Parcel Info Affidavit'!$B$4</definedName>
    <definedName name="MainPID">'Parcel Info Affidavit'!$B$4</definedName>
    <definedName name="_xlnm.Print_Area" localSheetId="2">'Additional Income'!$A$1:$K$34</definedName>
    <definedName name="_xlnm.Print_Area" localSheetId="3">Expenses!$A$1:$D$29</definedName>
    <definedName name="_xlnm.Print_Area" localSheetId="0">'Parcel Info Affidavit'!$A$1:$K$24</definedName>
    <definedName name="_xlnm.Print_Area" localSheetId="1">'Self-Storage Income'!$A$1:$N$46</definedName>
    <definedName name="UseofSpace" localSheetId="1">[1]Key!$A$2:$A$18</definedName>
    <definedName name="UseofSpace">Key!$A$2:$A$18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3" l="1"/>
  <c r="E22" i="13"/>
  <c r="E23" i="13"/>
  <c r="E24" i="13"/>
  <c r="E25" i="13"/>
  <c r="E26" i="13"/>
  <c r="E27" i="13"/>
  <c r="E28" i="13"/>
  <c r="E29" i="13"/>
  <c r="E30" i="13"/>
  <c r="E31" i="13"/>
  <c r="E32" i="13"/>
  <c r="E33" i="13"/>
  <c r="E34" i="13"/>
  <c r="E35" i="13"/>
  <c r="E36" i="13"/>
  <c r="E37" i="13"/>
  <c r="E38" i="13"/>
  <c r="E39" i="13"/>
  <c r="E40" i="13"/>
  <c r="E41" i="13"/>
  <c r="E42" i="13"/>
  <c r="E43" i="13"/>
  <c r="E44" i="13"/>
  <c r="E45" i="13"/>
  <c r="E21" i="13"/>
  <c r="K5" i="13"/>
  <c r="K32" i="13" l="1"/>
  <c r="K31" i="13"/>
  <c r="K30" i="13"/>
  <c r="K29" i="13"/>
  <c r="K28" i="13"/>
  <c r="K27" i="13"/>
  <c r="K26" i="13"/>
  <c r="K25" i="13"/>
  <c r="K24" i="13"/>
  <c r="K23" i="13"/>
  <c r="K22" i="13"/>
  <c r="K21" i="13"/>
  <c r="K20" i="13"/>
  <c r="K6" i="13"/>
  <c r="K7" i="13"/>
  <c r="K8" i="13"/>
  <c r="K9" i="13"/>
  <c r="K10" i="13"/>
  <c r="K11" i="13"/>
  <c r="K12" i="13"/>
  <c r="K13" i="13"/>
  <c r="K14" i="13"/>
  <c r="K15" i="13"/>
  <c r="K16" i="13"/>
  <c r="K17" i="13"/>
  <c r="K18" i="13"/>
  <c r="K19" i="13"/>
  <c r="K33" i="13"/>
  <c r="K34" i="13"/>
  <c r="K35" i="13"/>
  <c r="K36" i="13"/>
  <c r="K37" i="13"/>
  <c r="K38" i="13"/>
  <c r="K39" i="13"/>
  <c r="K40" i="13"/>
  <c r="K41" i="13"/>
  <c r="K42" i="13"/>
  <c r="K43" i="13"/>
  <c r="K44" i="13"/>
  <c r="K45" i="13"/>
  <c r="J46" i="13"/>
  <c r="H46" i="13"/>
  <c r="F46" i="13"/>
  <c r="C27" i="9" l="1"/>
  <c r="C10" i="9" l="1"/>
  <c r="C14" i="9"/>
  <c r="C28" i="9" l="1"/>
  <c r="D3" i="9"/>
  <c r="C1" i="3" l="1"/>
</calcChain>
</file>

<file path=xl/sharedStrings.xml><?xml version="1.0" encoding="utf-8"?>
<sst xmlns="http://schemas.openxmlformats.org/spreadsheetml/2006/main" count="253" uniqueCount="185">
  <si>
    <t>Please submit the following information:</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</si>
  <si>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</si>
  <si>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</si>
  <si>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</si>
  <si>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</si>
  <si>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</si>
  <si>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</si>
  <si>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</si>
  <si>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</si>
  <si>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</si>
  <si>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</si>
  <si>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</si>
  <si>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</si>
  <si>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</si>
  <si>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</si>
  <si>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</si>
  <si>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*If applicable, please enter additional PIDs below</t>
  </si>
  <si>
    <t>Other</t>
  </si>
  <si>
    <t>USE OF SPACE</t>
  </si>
  <si>
    <t>ABBREVIATE</t>
  </si>
  <si>
    <t>ATM</t>
  </si>
  <si>
    <t>Bank</t>
  </si>
  <si>
    <t>BNK</t>
  </si>
  <si>
    <t>Cell antenna/Telecom</t>
  </si>
  <si>
    <t>ANT</t>
  </si>
  <si>
    <t>Classroom</t>
  </si>
  <si>
    <t>CLS</t>
  </si>
  <si>
    <t xml:space="preserve">Conduit </t>
  </si>
  <si>
    <t>PIP</t>
  </si>
  <si>
    <t>Conference Roon</t>
  </si>
  <si>
    <t>CON</t>
  </si>
  <si>
    <t xml:space="preserve">Daycare </t>
  </si>
  <si>
    <t>DAY</t>
  </si>
  <si>
    <t>Fitness Center/Gym</t>
  </si>
  <si>
    <t>GYM</t>
  </si>
  <si>
    <t xml:space="preserve">Garage </t>
  </si>
  <si>
    <t>GAR</t>
  </si>
  <si>
    <t xml:space="preserve">Medical Office </t>
  </si>
  <si>
    <t>MED</t>
  </si>
  <si>
    <t>Office</t>
  </si>
  <si>
    <t>OFF</t>
  </si>
  <si>
    <t>Restaurant</t>
  </si>
  <si>
    <t>RES</t>
  </si>
  <si>
    <t>OTH</t>
  </si>
  <si>
    <t xml:space="preserve">Retail </t>
  </si>
  <si>
    <t>RET</t>
  </si>
  <si>
    <t>Storage</t>
  </si>
  <si>
    <t>STG</t>
  </si>
  <si>
    <t>Warehouse</t>
  </si>
  <si>
    <t>WRH</t>
  </si>
  <si>
    <t>LAB</t>
  </si>
  <si>
    <t>LEASE TYPE</t>
  </si>
  <si>
    <t xml:space="preserve">New </t>
  </si>
  <si>
    <t>NEW</t>
  </si>
  <si>
    <t xml:space="preserve">Renewal </t>
  </si>
  <si>
    <t>REN</t>
  </si>
  <si>
    <t>Expansion</t>
  </si>
  <si>
    <t>EXP</t>
  </si>
  <si>
    <t>Extension</t>
  </si>
  <si>
    <t>EXT</t>
  </si>
  <si>
    <t>DWN/REN</t>
  </si>
  <si>
    <t>EXP/REN</t>
  </si>
  <si>
    <t>BASIS OF LEASE</t>
  </si>
  <si>
    <t>Gross</t>
  </si>
  <si>
    <t>GRS</t>
  </si>
  <si>
    <t>Modified Gross</t>
  </si>
  <si>
    <t>MGR</t>
  </si>
  <si>
    <t>Net</t>
  </si>
  <si>
    <t>NET</t>
  </si>
  <si>
    <t xml:space="preserve">Triple Net </t>
  </si>
  <si>
    <t>NNN</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</si>
  <si>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</si>
  <si>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Rentable Square Feet (SF)</t>
  </si>
  <si>
    <t>Do not substitute this section.</t>
  </si>
  <si>
    <t>Relocation</t>
  </si>
  <si>
    <t>RELO</t>
  </si>
  <si>
    <t>Downsize &amp; Renew</t>
  </si>
  <si>
    <t>Expand &amp; Renew</t>
  </si>
  <si>
    <t>Expenses</t>
  </si>
  <si>
    <t>Total Operating Expenses</t>
  </si>
  <si>
    <t>Category</t>
  </si>
  <si>
    <t>Annual Amount</t>
  </si>
  <si>
    <t>Comments</t>
  </si>
  <si>
    <t>Lease Basis</t>
  </si>
  <si>
    <t>Parcel ID</t>
  </si>
  <si>
    <t>Additional Sources of Income</t>
  </si>
  <si>
    <t>Position or Title:</t>
  </si>
  <si>
    <t>Tenant Name</t>
  </si>
  <si>
    <t>Lease Start Date (MM/DD/YYYY)</t>
  </si>
  <si>
    <t>Occupancy Type (Bank, Office, Restaurant, etc…)</t>
  </si>
  <si>
    <t>Lease End Date
(MM/DD/YYYY)</t>
  </si>
  <si>
    <t>Lease Term (months)</t>
  </si>
  <si>
    <t>Owner State:</t>
  </si>
  <si>
    <t>Owner Zip Code:</t>
  </si>
  <si>
    <t>Floor</t>
  </si>
  <si>
    <t>Free Rent (months)</t>
  </si>
  <si>
    <t>Fit Out 
$ per SF</t>
  </si>
  <si>
    <t>Lease Commission
 $ per SF</t>
  </si>
  <si>
    <t>Other Income (Retail, Office, Storage)</t>
  </si>
  <si>
    <t>Payroll</t>
  </si>
  <si>
    <t>Labor Costs</t>
  </si>
  <si>
    <t>Payroll Taxes and fringe benefits</t>
  </si>
  <si>
    <t>Uniforms</t>
  </si>
  <si>
    <t>Sub-contracted labor</t>
  </si>
  <si>
    <t>Other personnel costs</t>
  </si>
  <si>
    <t>Total Labor Costs</t>
  </si>
  <si>
    <t>Management Fees</t>
  </si>
  <si>
    <t>Base</t>
  </si>
  <si>
    <t>Variable</t>
  </si>
  <si>
    <t>Incentive</t>
  </si>
  <si>
    <t>Total Management Fees</t>
  </si>
  <si>
    <t>Other Expenses</t>
  </si>
  <si>
    <t>Licenses, fees, inspections</t>
  </si>
  <si>
    <t>Operating Supplies &amp; Equipment</t>
  </si>
  <si>
    <t>Landscaping/Snow Removal</t>
  </si>
  <si>
    <t>Other costs (describe in comments)</t>
  </si>
  <si>
    <t>Total Other Expenses</t>
  </si>
  <si>
    <t>Repairs &amp; Maintenance</t>
  </si>
  <si>
    <t>Building Insurance</t>
  </si>
  <si>
    <t>Leasing expenses: Advertising</t>
  </si>
  <si>
    <t>Leasing expenses: Commissions</t>
  </si>
  <si>
    <t>Extraordinary Expenditures</t>
  </si>
  <si>
    <t>Replacement Reserve</t>
  </si>
  <si>
    <r>
      <t>Cleaning</t>
    </r>
    <r>
      <rPr>
        <sz val="11"/>
        <color theme="1"/>
        <rFont val="Calibri"/>
        <family val="2"/>
        <scheme val="minor"/>
      </rPr>
      <t>: contracts, payroll, trash</t>
    </r>
  </si>
  <si>
    <r>
      <t>Utilities:</t>
    </r>
    <r>
      <rPr>
        <sz val="11"/>
        <color theme="1"/>
        <rFont val="Calibri"/>
        <family val="2"/>
        <scheme val="minor"/>
      </rPr>
      <t xml:space="preserve"> electric, gas, oil, water, sewer charges and other utility expenses</t>
    </r>
  </si>
  <si>
    <t>Self-Storage Income</t>
  </si>
  <si>
    <t>Total</t>
  </si>
  <si>
    <t>Total Annual Rent Collected</t>
  </si>
  <si>
    <t>Total Annual Rent Loss</t>
  </si>
  <si>
    <t>Monthly Rent per Unit</t>
  </si>
  <si>
    <t>Storage Facility Name:</t>
  </si>
  <si>
    <t>Unit Type</t>
  </si>
  <si>
    <t>Number of Climate Controlled Units</t>
  </si>
  <si>
    <t>3 x 4</t>
  </si>
  <si>
    <t>5 x 5</t>
  </si>
  <si>
    <t>5 x 7</t>
  </si>
  <si>
    <t>5 x 8</t>
  </si>
  <si>
    <t>5 x 10</t>
  </si>
  <si>
    <t>5 x 12</t>
  </si>
  <si>
    <t>7 x 10</t>
  </si>
  <si>
    <t>8 x 10</t>
  </si>
  <si>
    <t>10 x 10</t>
  </si>
  <si>
    <t>10 x 15</t>
  </si>
  <si>
    <t>10 x 20</t>
  </si>
  <si>
    <t>10 x 25</t>
  </si>
  <si>
    <t>10 x 30</t>
  </si>
  <si>
    <t>15 x 30</t>
  </si>
  <si>
    <t>20 x 30</t>
  </si>
  <si>
    <t>Other:</t>
  </si>
  <si>
    <r>
      <t xml:space="preserve">Number of Units </t>
    </r>
    <r>
      <rPr>
        <b/>
        <u/>
        <sz val="12"/>
        <rFont val="Calibri"/>
        <family val="2"/>
        <scheme val="minor"/>
      </rPr>
      <t>without</t>
    </r>
    <r>
      <rPr>
        <b/>
        <sz val="12"/>
        <rFont val="Calibri"/>
        <family val="2"/>
        <scheme val="minor"/>
      </rPr>
      <t xml:space="preserve"> Climate Control</t>
    </r>
  </si>
  <si>
    <t>Total Number of Storage Units</t>
  </si>
  <si>
    <t>Total Annual Vacancy</t>
  </si>
  <si>
    <t>If other size:</t>
  </si>
  <si>
    <t>Approximate Square footage</t>
  </si>
  <si>
    <t>Count Non-Blanks</t>
  </si>
  <si>
    <t>Dimension</t>
  </si>
  <si>
    <t>by</t>
  </si>
  <si>
    <t>x</t>
  </si>
  <si>
    <t>Commercial Wireless Lease Information</t>
  </si>
  <si>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</si>
  <si>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Wireless Carrier Name</t>
  </si>
  <si>
    <t>If other, describe:</t>
  </si>
  <si>
    <t>Lease Amount ($) per Year</t>
  </si>
  <si>
    <r>
      <t xml:space="preserve">Lease Start Date </t>
    </r>
    <r>
      <rPr>
        <b/>
        <sz val="10"/>
        <color rgb="FF000000"/>
        <rFont val="Calibri"/>
        <family val="2"/>
        <scheme val="minor"/>
      </rPr>
      <t>(MM/DD/YYYY)</t>
    </r>
  </si>
  <si>
    <t>Lease Term: Number of Months</t>
  </si>
  <si>
    <t xml:space="preserve">Antenna Location 
</t>
  </si>
  <si>
    <t>Number of Antenna units</t>
  </si>
  <si>
    <t>Support Platform Area 
(Square Feet)</t>
  </si>
  <si>
    <t>Type of wireless equipment (describe briefly)</t>
  </si>
  <si>
    <t>Verizon</t>
  </si>
  <si>
    <t>Sprint</t>
  </si>
  <si>
    <t>AT &amp; T</t>
  </si>
  <si>
    <t>T – MOBILE</t>
  </si>
  <si>
    <t>Metro – PCS</t>
  </si>
  <si>
    <t>Fiber Tower Corp</t>
  </si>
  <si>
    <t>American Tower</t>
  </si>
  <si>
    <t>Nextel</t>
  </si>
  <si>
    <t xml:space="preserve">Other: </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</si>
  <si>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</si>
  <si>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t>Please provide the totals listed below for CY 2025</t>
  </si>
  <si>
    <t>Please summarize all rental income from storage units in calendar year 2025. For unit types not shown, enter the appropriate description under "Other". Fill out what is applicable for your property to the best of your abilities.</t>
  </si>
  <si>
    <t>Rent per SF as of 1/1/2025</t>
  </si>
  <si>
    <t xml:space="preserve">Fill out all white boxes with the appropriate amount, if there is no expense in the category, please enter "0". Provide the property expense information for the period 1/1/2025-12/31/2025.  Provide the actual annual costs to operate the building on an accrual basis; do NOT use "budgeted" or projected expense amounts. </t>
  </si>
  <si>
    <t>Comments 
Please provide an overview of the self-storage facility's operations in calendar year 2025. Please provide details in the comments explaining any significant losses or expenditures.</t>
  </si>
  <si>
    <t>Dear Owner/Representative:
The following information is requested pursuant to Massachusetts General Law Chapter 59; Section 38D,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YourParcelID_38D_FY27_ST1 (for example, 1802204000_38D_FY27_ST1) as you go, save it somewhere that will be easy to find (such as your Desktop). Complete all tabs with all applicable information.
Once you have completed all the tabs in the workbook, please visit boston.gov/assessing/38d and follow the instructions for submission of the following:
• Completed Excel Workbook,
• Management agreement if applicable,
• Rent roll for January 1, 2026 and profit and loss statement for Calendar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</si>
</sst>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lt;=9999999]###\-####;\(###\)\ ###\-####"/>
    <numFmt numFmtId="165" formatCode="&quot;$&quot;#,##0"/>
    <numFmt numFmtId="166" formatCode="_(* #,##0_);_(* \(#,##0\);_(* &quot;-&quot;??_);_(@_)"/>
    <numFmt numFmtId="167" formatCode="_(&quot;$&quot;* #,##0_);_(&quot;$&quot;* \(#,##0\);_(&quot;$&quot;* &quot;-&quot;??_);_(@_)"/>
    <numFmt numFmtId="168" formatCode="0.0%"/>
  </numFmts>
  <fonts count="25">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b/>
      <sz val="1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sz val="12"/>
      <color rgb="FFFF0000"/>
      <name val="Calibri"/>
      <family val="2"/>
      <scheme val="minor"/>
    </font>
    <font>
      <sz val="11"/>
      <color rgb="FFFF0000"/>
      <name val="Calibri"/>
      <family val="2"/>
      <scheme val="minor"/>
    </font>
    <font>
      <b/>
      <sz val="14"/>
      <color theme="1"/>
      <name val="Calibri"/>
      <family val="2"/>
      <scheme val="minor"/>
    </font>
    <font>
      <b/>
      <sz val="14"/>
      <name val="Calibri"/>
      <family val="2"/>
      <scheme val="minor"/>
    </font>
    <font>
      <b/>
      <sz val="12"/>
      <name val="Calibri"/>
      <family val="2"/>
      <scheme val="minor"/>
    </font>
    <font>
      <b/>
      <u/>
      <sz val="12"/>
      <name val="Calibri"/>
      <family val="2"/>
      <scheme val="minor"/>
    </font>
    <font>
      <b/>
      <i/>
      <sz val="12"/>
      <name val="Calibri"/>
      <family val="2"/>
      <scheme val="minor"/>
    </font>
    <font>
      <sz val="12"/>
      <name val="Calibri"/>
      <family val="2"/>
      <scheme val="minor"/>
    </font>
    <font>
      <b/>
      <sz val="11"/>
      <color rgb="FF000000"/>
      <name val="Calibri"/>
      <family val="2"/>
      <scheme val="minor"/>
    </font>
    <font>
      <b/>
      <sz val="10"/>
      <color rgb="FF000000"/>
      <name val="Calibri"/>
      <family val="2"/>
      <scheme val="minor"/>
    </font>
    <font>
      <sz val="10"/>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rgb="FFE6E6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808080"/>
      </left>
      <right style="medium">
        <color rgb="FF808080"/>
      </right>
      <top/>
      <bottom style="medium">
        <color rgb="FF808080"/>
      </bottom>
      <diagonal/>
    </border>
    <border>
      <left/>
      <right style="medium">
        <color rgb="FF808080"/>
      </right>
      <top/>
      <bottom/>
      <diagonal/>
    </border>
    <border>
      <left/>
      <right style="medium">
        <color rgb="FF808080"/>
      </right>
      <top/>
      <bottom style="medium">
        <color rgb="FF808080"/>
      </bottom>
      <diagonal/>
    </border>
    <border>
      <left style="medium">
        <color rgb="FF808080"/>
      </left>
      <right/>
      <top/>
      <bottom style="medium">
        <color rgb="FF808080"/>
      </bottom>
      <diagonal/>
    </border>
    <border>
      <left style="thin">
        <color indexed="64"/>
      </left>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9" fillId="4" borderId="1" xfId="0" applyFont="1"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49" fontId="8" fillId="3" borderId="1" xfId="0" applyNumberFormat="1" applyFont="1" applyFill="1" applyBorder="1" applyAlignment="1" applyProtection="1">
      <alignment vertical="center" wrapText="1"/>
      <protection locked="0"/>
    </xf>
    <xf numFmtId="49" fontId="8" fillId="3" borderId="2"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49" fontId="11" fillId="3" borderId="1" xfId="1" applyNumberFormat="1" applyFont="1" applyFill="1" applyBorder="1" applyAlignment="1" applyProtection="1">
      <alignment vertical="center" wrapText="1"/>
      <protection locked="0"/>
    </xf>
    <xf numFmtId="49" fontId="11" fillId="3" borderId="16" xfId="1" applyNumberFormat="1" applyFont="1" applyFill="1" applyBorder="1" applyAlignment="1" applyProtection="1">
      <alignment vertical="center" wrapText="1"/>
      <protection locked="0"/>
    </xf>
    <xf numFmtId="49" fontId="10" fillId="3" borderId="1" xfId="0" applyNumberFormat="1" applyFont="1" applyFill="1" applyBorder="1" applyAlignment="1" applyProtection="1">
      <alignment vertical="center" wrapText="1"/>
      <protection locked="0"/>
    </xf>
    <xf numFmtId="0" fontId="2" fillId="4" borderId="1" xfId="0" applyFont="1" applyFill="1" applyBorder="1"/>
    <xf numFmtId="14" fontId="8" fillId="3" borderId="1" xfId="0" applyNumberFormat="1" applyFont="1" applyFill="1" applyBorder="1" applyAlignment="1" applyProtection="1">
      <alignment horizontal="left" vertical="center" wrapText="1"/>
      <protection locked="0"/>
    </xf>
    <xf numFmtId="0" fontId="0" fillId="3" borderId="0" xfId="0" applyFill="1"/>
    <xf numFmtId="0" fontId="0" fillId="3" borderId="0" xfId="0" applyFill="1" applyAlignment="1">
      <alignment vertical="center"/>
    </xf>
    <xf numFmtId="0" fontId="8" fillId="2" borderId="3" xfId="0" applyFont="1" applyFill="1" applyBorder="1" applyAlignment="1">
      <alignment horizontal="right" vertical="center" wrapText="1"/>
    </xf>
    <xf numFmtId="0" fontId="8" fillId="3" borderId="0" xfId="0" applyFont="1" applyFill="1" applyAlignment="1">
      <alignment vertical="center" wrapText="1"/>
    </xf>
    <xf numFmtId="0" fontId="8" fillId="3" borderId="8" xfId="0" applyFont="1" applyFill="1" applyBorder="1" applyAlignment="1">
      <alignment vertical="center" wrapText="1"/>
    </xf>
    <xf numFmtId="0" fontId="7" fillId="2" borderId="3" xfId="0" applyFont="1" applyFill="1" applyBorder="1" applyAlignment="1">
      <alignment horizontal="right" vertical="center" wrapText="1"/>
    </xf>
    <xf numFmtId="0" fontId="8" fillId="2" borderId="0" xfId="0" applyFont="1" applyFill="1" applyAlignment="1">
      <alignment horizontal="right" vertical="center" wrapText="1"/>
    </xf>
    <xf numFmtId="14" fontId="8" fillId="3" borderId="0" xfId="0" applyNumberFormat="1" applyFont="1" applyFill="1" applyAlignment="1">
      <alignment vertical="center" wrapText="1"/>
    </xf>
    <xf numFmtId="0" fontId="8" fillId="2" borderId="11" xfId="0" applyFont="1" applyFill="1" applyBorder="1" applyAlignment="1">
      <alignment horizontal="righ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0" fontId="0" fillId="3" borderId="0" xfId="0" applyFill="1" applyAlignment="1">
      <alignmen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164" fontId="8" fillId="3" borderId="0" xfId="0" applyNumberFormat="1" applyFont="1" applyFill="1" applyAlignment="1">
      <alignment horizontal="left" vertical="center" wrapText="1"/>
    </xf>
    <xf numFmtId="0" fontId="0" fillId="3" borderId="2" xfId="0" applyFill="1" applyBorder="1" applyAlignment="1" applyProtection="1">
      <alignment vertical="center" wrapText="1"/>
      <protection locked="0"/>
    </xf>
    <xf numFmtId="0" fontId="0" fillId="2" borderId="5" xfId="0" applyFill="1" applyBorder="1" applyAlignment="1">
      <alignment horizontal="center" vertical="center" wrapText="1"/>
    </xf>
    <xf numFmtId="165" fontId="0" fillId="3" borderId="1" xfId="0" applyNumberFormat="1"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166" fontId="0" fillId="3" borderId="1" xfId="6" applyNumberFormat="1" applyFont="1"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14" fontId="0" fillId="3" borderId="2" xfId="0" applyNumberFormat="1" applyFill="1" applyBorder="1" applyAlignment="1" applyProtection="1">
      <alignment horizontal="center" vertical="center" wrapText="1"/>
      <protection locked="0"/>
    </xf>
    <xf numFmtId="0" fontId="14" fillId="2" borderId="8" xfId="0" applyFont="1" applyFill="1" applyBorder="1" applyAlignment="1">
      <alignment horizontal="left" vertical="center" wrapText="1"/>
    </xf>
    <xf numFmtId="0" fontId="0" fillId="3" borderId="23" xfId="0" applyFill="1" applyBorder="1" applyAlignment="1" applyProtection="1">
      <alignment vertical="center" wrapText="1"/>
      <protection locked="0"/>
    </xf>
    <xf numFmtId="0" fontId="16" fillId="2" borderId="24" xfId="0" applyFont="1" applyFill="1" applyBorder="1" applyAlignment="1">
      <alignment vertical="center" wrapText="1"/>
    </xf>
    <xf numFmtId="0" fontId="15" fillId="2" borderId="25" xfId="0" applyFont="1" applyFill="1" applyBorder="1" applyAlignment="1">
      <alignment vertical="center" wrapText="1"/>
    </xf>
    <xf numFmtId="0" fontId="0" fillId="2" borderId="25" xfId="0" applyFill="1" applyBorder="1" applyAlignment="1">
      <alignment vertical="center" wrapText="1"/>
    </xf>
    <xf numFmtId="0" fontId="0" fillId="2" borderId="25" xfId="0" applyFill="1" applyBorder="1"/>
    <xf numFmtId="165" fontId="0" fillId="3" borderId="6" xfId="0" applyNumberFormat="1"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44" fontId="0" fillId="0" borderId="0" xfId="7" applyFont="1"/>
    <xf numFmtId="44" fontId="0" fillId="3" borderId="0" xfId="7" applyFont="1" applyFill="1" applyBorder="1" applyAlignment="1">
      <alignment vertical="center" wrapText="1"/>
    </xf>
    <xf numFmtId="44" fontId="0" fillId="2" borderId="6" xfId="7" applyFont="1" applyFill="1" applyBorder="1" applyAlignment="1">
      <alignment horizontal="center" vertical="center" wrapText="1"/>
    </xf>
    <xf numFmtId="44" fontId="0" fillId="3" borderId="1" xfId="7" applyFont="1" applyFill="1" applyBorder="1" applyAlignment="1" applyProtection="1">
      <alignment horizontal="center" vertical="center" wrapText="1"/>
      <protection locked="0"/>
    </xf>
    <xf numFmtId="0" fontId="0" fillId="3" borderId="31" xfId="0" applyFill="1" applyBorder="1" applyAlignment="1" applyProtection="1">
      <alignment horizontal="right" vertical="center" wrapText="1"/>
      <protection locked="0"/>
    </xf>
    <xf numFmtId="0" fontId="0" fillId="3" borderId="30" xfId="0" applyFill="1" applyBorder="1" applyAlignment="1" applyProtection="1">
      <alignment vertical="center" wrapText="1"/>
      <protection locked="0"/>
    </xf>
    <xf numFmtId="0" fontId="0" fillId="3" borderId="34" xfId="0" applyFill="1" applyBorder="1" applyAlignment="1" applyProtection="1">
      <alignment vertical="center" wrapText="1"/>
      <protection locked="0"/>
    </xf>
    <xf numFmtId="14" fontId="0" fillId="3" borderId="1" xfId="0" applyNumberFormat="1" applyFill="1" applyBorder="1" applyAlignment="1" applyProtection="1">
      <alignment horizontal="center" vertical="center" wrapText="1"/>
      <protection locked="0"/>
    </xf>
    <xf numFmtId="0" fontId="14" fillId="2" borderId="0" xfId="0" applyFont="1" applyFill="1" applyAlignment="1">
      <alignment horizontal="left" vertical="center" wrapText="1"/>
    </xf>
    <xf numFmtId="0" fontId="8" fillId="3" borderId="0" xfId="0" applyFont="1" applyFill="1" applyAlignment="1">
      <alignment wrapText="1"/>
    </xf>
    <xf numFmtId="44" fontId="18" fillId="6" borderId="1" xfId="7" applyFont="1" applyFill="1" applyBorder="1" applyAlignment="1" applyProtection="1">
      <alignment horizontal="center" vertical="center" wrapText="1"/>
    </xf>
    <xf numFmtId="0" fontId="18" fillId="6" borderId="1" xfId="0" applyFont="1" applyFill="1" applyBorder="1" applyAlignment="1">
      <alignment horizontal="center" vertical="center" wrapText="1"/>
    </xf>
    <xf numFmtId="44" fontId="8" fillId="3" borderId="0" xfId="7" applyFont="1" applyFill="1" applyAlignment="1" applyProtection="1">
      <alignment vertical="center" wrapText="1"/>
    </xf>
    <xf numFmtId="44" fontId="8" fillId="0" borderId="0" xfId="7" applyFont="1" applyAlignment="1" applyProtection="1">
      <alignment vertical="center" wrapText="1"/>
    </xf>
    <xf numFmtId="0" fontId="8" fillId="0" borderId="0" xfId="0" applyFont="1" applyAlignment="1">
      <alignment wrapText="1"/>
    </xf>
    <xf numFmtId="44" fontId="8" fillId="0" borderId="1" xfId="7" applyFont="1" applyBorder="1" applyAlignment="1" applyProtection="1">
      <alignment vertical="center"/>
      <protection locked="0"/>
    </xf>
    <xf numFmtId="0" fontId="0" fillId="3" borderId="3" xfId="0"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3" borderId="0" xfId="0" applyFill="1" applyAlignment="1">
      <alignment horizontal="center" vertical="center"/>
    </xf>
    <xf numFmtId="0" fontId="0" fillId="7" borderId="21" xfId="0" applyFill="1" applyBorder="1" applyAlignment="1">
      <alignment vertical="center" wrapText="1"/>
    </xf>
    <xf numFmtId="0" fontId="2" fillId="7" borderId="22" xfId="0" applyFont="1" applyFill="1" applyBorder="1" applyAlignment="1">
      <alignment vertical="center" wrapText="1"/>
    </xf>
    <xf numFmtId="0" fontId="0" fillId="7" borderId="5" xfId="0" applyFill="1" applyBorder="1" applyAlignment="1">
      <alignment vertical="center" wrapText="1"/>
    </xf>
    <xf numFmtId="0" fontId="0" fillId="3" borderId="0" xfId="0" applyFill="1" applyAlignment="1">
      <alignment wrapText="1"/>
    </xf>
    <xf numFmtId="1" fontId="8" fillId="0" borderId="2" xfId="7" applyNumberFormat="1" applyFont="1" applyBorder="1" applyAlignment="1" applyProtection="1">
      <alignment vertical="center"/>
      <protection locked="0"/>
    </xf>
    <xf numFmtId="44" fontId="8" fillId="0" borderId="37" xfId="7" applyFont="1" applyBorder="1" applyAlignment="1" applyProtection="1">
      <alignment vertical="center"/>
      <protection locked="0"/>
    </xf>
    <xf numFmtId="49" fontId="7" fillId="0" borderId="1" xfId="0" applyNumberFormat="1" applyFont="1" applyBorder="1" applyAlignment="1" applyProtection="1">
      <alignment vertical="center" wrapText="1"/>
      <protection locked="0"/>
    </xf>
    <xf numFmtId="44" fontId="18" fillId="6" borderId="21" xfId="7" applyFont="1" applyFill="1" applyBorder="1" applyAlignment="1" applyProtection="1">
      <alignment horizontal="center" vertical="center" wrapText="1"/>
    </xf>
    <xf numFmtId="1" fontId="18" fillId="6"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 fontId="20" fillId="6" borderId="1" xfId="0" applyNumberFormat="1" applyFont="1" applyFill="1" applyBorder="1" applyAlignment="1">
      <alignment horizontal="center" vertical="center" wrapText="1"/>
    </xf>
    <xf numFmtId="44" fontId="20" fillId="6" borderId="1" xfId="7" applyFont="1" applyFill="1" applyBorder="1" applyAlignment="1" applyProtection="1">
      <alignment horizontal="center" vertical="center" wrapText="1"/>
    </xf>
    <xf numFmtId="44" fontId="18" fillId="6" borderId="36" xfId="7" applyFont="1" applyFill="1" applyBorder="1" applyAlignment="1" applyProtection="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1" fontId="8" fillId="2" borderId="1" xfId="0" applyNumberFormat="1" applyFont="1" applyFill="1" applyBorder="1" applyAlignment="1">
      <alignment vertical="center"/>
    </xf>
    <xf numFmtId="44" fontId="8" fillId="2" borderId="1" xfId="7" applyFont="1" applyFill="1" applyBorder="1" applyAlignment="1" applyProtection="1">
      <alignment vertical="center"/>
    </xf>
    <xf numFmtId="0" fontId="8" fillId="3" borderId="0" xfId="0" applyFont="1" applyFill="1" applyAlignment="1">
      <alignment horizontal="center" wrapText="1"/>
    </xf>
    <xf numFmtId="1" fontId="8" fillId="3" borderId="0" xfId="0" applyNumberFormat="1" applyFont="1" applyFill="1" applyAlignment="1">
      <alignment vertical="center" wrapText="1"/>
    </xf>
    <xf numFmtId="0" fontId="8" fillId="0" borderId="0" xfId="0" applyFont="1" applyAlignment="1">
      <alignment horizontal="center" wrapText="1"/>
    </xf>
    <xf numFmtId="1" fontId="8" fillId="0" borderId="0" xfId="0" applyNumberFormat="1" applyFont="1" applyAlignment="1">
      <alignment vertical="center" wrapText="1"/>
    </xf>
    <xf numFmtId="44" fontId="8" fillId="8" borderId="1" xfId="7" applyFont="1" applyFill="1" applyBorder="1" applyAlignment="1" applyProtection="1">
      <alignment vertical="center"/>
    </xf>
    <xf numFmtId="44" fontId="18" fillId="6" borderId="0" xfId="7" applyFont="1" applyFill="1" applyBorder="1" applyAlignment="1" applyProtection="1">
      <alignment horizontal="center" vertical="center" wrapText="1"/>
    </xf>
    <xf numFmtId="44" fontId="20" fillId="6" borderId="0" xfId="7" applyFont="1" applyFill="1" applyBorder="1" applyAlignment="1" applyProtection="1">
      <alignment horizontal="center" vertical="center" wrapText="1"/>
    </xf>
    <xf numFmtId="44" fontId="8" fillId="2" borderId="0" xfId="7" applyFont="1" applyFill="1" applyBorder="1" applyAlignment="1" applyProtection="1">
      <alignment vertical="center"/>
    </xf>
    <xf numFmtId="1" fontId="7" fillId="2" borderId="1" xfId="0" applyNumberFormat="1" applyFont="1" applyFill="1" applyBorder="1" applyAlignment="1">
      <alignment horizontal="center" vertical="center" wrapText="1"/>
    </xf>
    <xf numFmtId="1" fontId="8" fillId="3" borderId="0" xfId="0" applyNumberFormat="1" applyFont="1" applyFill="1" applyAlignment="1">
      <alignment horizontal="center" wrapText="1"/>
    </xf>
    <xf numFmtId="1" fontId="8" fillId="0" borderId="0" xfId="0" applyNumberFormat="1" applyFont="1" applyAlignment="1">
      <alignment horizontal="center" wrapText="1"/>
    </xf>
    <xf numFmtId="49" fontId="7" fillId="8" borderId="1" xfId="0" applyNumberFormat="1" applyFont="1" applyFill="1" applyBorder="1" applyAlignment="1">
      <alignment vertical="center" wrapText="1"/>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1" fontId="8" fillId="0" borderId="0" xfId="7" applyNumberFormat="1" applyFont="1" applyBorder="1" applyAlignment="1" applyProtection="1">
      <alignment vertical="center"/>
    </xf>
    <xf numFmtId="0" fontId="2" fillId="9" borderId="38" xfId="0" applyFont="1" applyFill="1" applyBorder="1" applyAlignment="1">
      <alignment horizontal="left" vertical="center" wrapText="1"/>
    </xf>
    <xf numFmtId="0" fontId="2" fillId="9" borderId="39" xfId="0" applyFont="1" applyFill="1" applyBorder="1" applyAlignment="1">
      <alignment horizontal="left" vertical="center" wrapText="1"/>
    </xf>
    <xf numFmtId="0" fontId="22" fillId="9" borderId="40" xfId="0" applyFont="1" applyFill="1" applyBorder="1" applyAlignment="1">
      <alignment horizontal="left" vertical="center" wrapText="1"/>
    </xf>
    <xf numFmtId="0" fontId="2" fillId="9" borderId="40" xfId="0" applyFont="1" applyFill="1" applyBorder="1" applyAlignment="1">
      <alignment horizontal="left" vertical="center" wrapText="1"/>
    </xf>
    <xf numFmtId="0" fontId="2" fillId="9" borderId="41" xfId="0" applyFont="1" applyFill="1" applyBorder="1" applyAlignment="1">
      <alignment horizontal="left" vertical="center" wrapText="1"/>
    </xf>
    <xf numFmtId="0" fontId="2" fillId="8" borderId="0" xfId="0" applyFont="1" applyFill="1" applyAlignment="1">
      <alignment horizontal="left" vertical="center" wrapText="1"/>
    </xf>
    <xf numFmtId="167" fontId="24" fillId="0" borderId="40" xfId="7" applyNumberFormat="1" applyFont="1" applyBorder="1" applyAlignment="1" applyProtection="1">
      <alignment vertical="center" wrapText="1"/>
      <protection locked="0"/>
    </xf>
    <xf numFmtId="14" fontId="24" fillId="0" borderId="40" xfId="0" applyNumberFormat="1" applyFont="1" applyBorder="1" applyAlignment="1" applyProtection="1">
      <alignment vertical="center" wrapText="1"/>
      <protection locked="0"/>
    </xf>
    <xf numFmtId="0" fontId="24" fillId="0" borderId="40" xfId="0" applyFont="1" applyBorder="1" applyAlignment="1" applyProtection="1">
      <alignment vertical="center" wrapText="1"/>
      <protection locked="0"/>
    </xf>
    <xf numFmtId="166" fontId="21" fillId="3" borderId="16" xfId="6" applyNumberFormat="1" applyFont="1" applyFill="1" applyBorder="1" applyAlignment="1" applyProtection="1">
      <alignment horizontal="center" vertical="center" wrapText="1"/>
      <protection locked="0"/>
    </xf>
    <xf numFmtId="167" fontId="21" fillId="3" borderId="16" xfId="7" applyNumberFormat="1" applyFont="1" applyFill="1" applyBorder="1" applyAlignment="1" applyProtection="1">
      <alignment horizontal="center" vertical="center" wrapText="1"/>
      <protection locked="0"/>
    </xf>
    <xf numFmtId="14" fontId="21" fillId="3" borderId="16" xfId="0" applyNumberFormat="1"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165" fontId="21" fillId="3" borderId="37" xfId="7" applyNumberFormat="1" applyFont="1" applyFill="1" applyBorder="1" applyAlignment="1" applyProtection="1">
      <alignment horizontal="center" vertical="center" wrapText="1"/>
      <protection locked="0"/>
    </xf>
    <xf numFmtId="0" fontId="16" fillId="3" borderId="24" xfId="0" applyFont="1" applyFill="1" applyBorder="1" applyAlignment="1">
      <alignment vertical="center" wrapText="1"/>
    </xf>
    <xf numFmtId="0" fontId="15" fillId="3" borderId="25" xfId="0" applyFont="1" applyFill="1" applyBorder="1" applyAlignment="1">
      <alignment vertical="center" wrapText="1"/>
    </xf>
    <xf numFmtId="0" fontId="0" fillId="3" borderId="25" xfId="0" applyFill="1" applyBorder="1" applyAlignment="1">
      <alignment vertical="center" wrapText="1"/>
    </xf>
    <xf numFmtId="0" fontId="0" fillId="3" borderId="25" xfId="0" applyFill="1" applyBorder="1"/>
    <xf numFmtId="44" fontId="0" fillId="3" borderId="0" xfId="7" applyFont="1" applyFill="1"/>
    <xf numFmtId="166" fontId="7" fillId="0" borderId="1" xfId="6" applyNumberFormat="1" applyFont="1" applyBorder="1" applyAlignment="1" applyProtection="1">
      <alignment vertical="center" wrapText="1"/>
      <protection locked="0"/>
    </xf>
    <xf numFmtId="166" fontId="7" fillId="0" borderId="1" xfId="6" applyNumberFormat="1" applyFont="1" applyBorder="1" applyAlignment="1">
      <alignment vertical="center" wrapText="1"/>
    </xf>
    <xf numFmtId="166" fontId="8" fillId="0" borderId="1" xfId="6" applyNumberFormat="1" applyFont="1" applyBorder="1" applyAlignment="1" applyProtection="1">
      <alignment vertical="center"/>
      <protection locked="0"/>
    </xf>
    <xf numFmtId="168" fontId="8" fillId="0" borderId="2" xfId="8" applyNumberFormat="1" applyFont="1" applyBorder="1" applyAlignment="1" applyProtection="1">
      <alignment vertical="center"/>
      <protection locked="0"/>
    </xf>
    <xf numFmtId="49" fontId="24" fillId="0" borderId="40" xfId="0" applyNumberFormat="1" applyFont="1" applyBorder="1" applyAlignment="1" applyProtection="1">
      <alignment vertical="center" wrapText="1"/>
      <protection locked="0"/>
    </xf>
    <xf numFmtId="49" fontId="21" fillId="3" borderId="16" xfId="6" applyNumberFormat="1" applyFont="1" applyFill="1" applyBorder="1" applyAlignment="1" applyProtection="1">
      <alignment horizontal="center" vertical="center" wrapText="1"/>
      <protection locked="0"/>
    </xf>
    <xf numFmtId="166" fontId="24" fillId="0" borderId="40" xfId="6" applyNumberFormat="1" applyFont="1" applyBorder="1" applyAlignment="1" applyProtection="1">
      <alignment vertical="center" wrapText="1"/>
      <protection locked="0"/>
    </xf>
    <xf numFmtId="165" fontId="0" fillId="3" borderId="19" xfId="0" applyNumberFormat="1" applyFill="1" applyBorder="1" applyAlignment="1">
      <alignment vertical="center" wrapText="1"/>
    </xf>
    <xf numFmtId="165" fontId="0" fillId="3" borderId="32" xfId="0" applyNumberFormat="1" applyFill="1" applyBorder="1" applyAlignment="1">
      <alignment horizontal="right" vertical="center" wrapText="1"/>
    </xf>
    <xf numFmtId="0" fontId="12" fillId="3" borderId="3" xfId="0" applyFont="1" applyFill="1" applyBorder="1" applyAlignment="1">
      <alignment vertical="center" wrapText="1"/>
    </xf>
    <xf numFmtId="0" fontId="12" fillId="3" borderId="0" xfId="0" applyFont="1" applyFill="1" applyAlignment="1">
      <alignment vertical="center" wrapText="1"/>
    </xf>
    <xf numFmtId="0" fontId="12" fillId="3" borderId="8" xfId="0" applyFont="1" applyFill="1" applyBorder="1" applyAlignment="1">
      <alignment vertical="center" wrapText="1"/>
    </xf>
    <xf numFmtId="0" fontId="8" fillId="3" borderId="0" xfId="0" applyFont="1" applyFill="1" applyAlignment="1">
      <alignment horizontal="lef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7" fillId="2" borderId="0" xfId="0" applyFont="1" applyFill="1" applyAlignment="1">
      <alignment horizontal="center" vertical="center" wrapText="1"/>
    </xf>
    <xf numFmtId="0" fontId="18" fillId="2" borderId="35"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7"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7" fillId="2" borderId="0" xfId="0" applyFont="1" applyFill="1" applyAlignment="1">
      <alignment horizontal="left" vertical="center" wrapText="1"/>
    </xf>
    <xf numFmtId="0" fontId="18" fillId="2" borderId="24"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0" fillId="0" borderId="0" xfId="0" applyAlignment="1">
      <alignment horizontal="left" vertical="center" wrapText="1"/>
    </xf>
    <xf numFmtId="0" fontId="0" fillId="6" borderId="24" xfId="0" applyFill="1" applyBorder="1" applyAlignment="1">
      <alignment horizontal="left" vertical="center" wrapText="1"/>
    </xf>
    <xf numFmtId="0" fontId="0" fillId="6" borderId="33" xfId="0" applyFill="1" applyBorder="1" applyAlignment="1">
      <alignment horizontal="left" vertical="center" wrapText="1"/>
    </xf>
    <xf numFmtId="0" fontId="2" fillId="6" borderId="24"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0" xfId="0" applyFont="1" applyFill="1" applyAlignment="1">
      <alignment horizontal="left" vertical="center" wrapText="1"/>
    </xf>
  </cellXfs>
  <cellStyles count="9">
    <cellStyle name="Comma" xfId="6" builtinId="3"/>
    <cellStyle name="Currency" xfId="7" builtinId="4"/>
    <cellStyle name="Hyperlink" xfId="1" builtinId="8"/>
    <cellStyle name="Normal" xfId="0" builtinId="0"/>
    <cellStyle name="Normal 2" xfId="3" xr:uid="{00000000-0005-0000-0000-000004000000}"/>
    <cellStyle name="Normal 3" xfId="4" xr:uid="{00000000-0005-0000-0000-000005000000}"/>
    <cellStyle name="Normal 4" xfId="2" xr:uid="{00000000-0005-0000-0000-000006000000}"/>
    <cellStyle name="Percent" xfId="8" builtinId="5"/>
    <cellStyle name="Percent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23/Online%20Forms%20POSTED%20(locked%20versions)/FY22_38D_FormST1.xlsx" TargetMode="External"/><Relationship Id="rId1" Type="http://schemas.openxmlformats.org/officeDocument/2006/relationships/externalLinkPath" Target="/2023/Online%20Forms%20POSTED%20(locked%20versions)/FY22_38D_FormS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rcel Info Affidavit"/>
      <sheetName val="Self-Storage Income"/>
      <sheetName val="Additional Income"/>
      <sheetName val="Expenses"/>
      <sheetName val="Key"/>
    </sheetNames>
    <sheetDataSet>
      <sheetData sheetId="0"/>
      <sheetData sheetId="1" refreshError="1"/>
      <sheetData sheetId="2" refreshError="1"/>
      <sheetData sheetId="3" refreshError="1"/>
      <sheetData sheetId="4">
        <row r="2">
          <cell r="A2" t="str">
            <v>ATM</v>
          </cell>
        </row>
        <row r="3">
          <cell r="A3" t="str">
            <v>Bank</v>
          </cell>
        </row>
        <row r="4">
          <cell r="A4" t="str">
            <v>Cell antenna/Telecom</v>
          </cell>
        </row>
        <row r="5">
          <cell r="A5" t="str">
            <v>Classroom</v>
          </cell>
        </row>
        <row r="6">
          <cell r="A6" t="str">
            <v xml:space="preserve">Conduit </v>
          </cell>
        </row>
        <row r="7">
          <cell r="A7" t="str">
            <v>Conference Roon</v>
          </cell>
        </row>
        <row r="8">
          <cell r="A8" t="str">
            <v xml:space="preserve">Daycare </v>
          </cell>
        </row>
        <row r="9">
          <cell r="A9" t="str">
            <v>Fitness Center/Gym</v>
          </cell>
        </row>
        <row r="10">
          <cell r="A10" t="str">
            <v xml:space="preserve">Garage </v>
          </cell>
        </row>
        <row r="11">
          <cell r="A11" t="str">
            <v xml:space="preserve">Medical Office </v>
          </cell>
        </row>
        <row r="12">
          <cell r="A12" t="str">
            <v>Office</v>
          </cell>
        </row>
        <row r="13">
          <cell r="A13" t="str">
            <v>Restaurant</v>
          </cell>
        </row>
        <row r="14">
          <cell r="A14" t="str">
            <v>Other</v>
          </cell>
        </row>
        <row r="15">
          <cell r="A15" t="str">
            <v xml:space="preserve">Retail </v>
          </cell>
        </row>
        <row r="16">
          <cell r="A16" t="str">
            <v>Storage</v>
          </cell>
        </row>
        <row r="17">
          <cell r="A17" t="str">
            <v>Warehouse</v>
          </cell>
        </row>
        <row r="18">
          <cell r="A18" t="str">
            <v>LAB</v>
          </cell>
        </row>
        <row r="32">
          <cell r="A32" t="str">
            <v>Gross</v>
          </cell>
        </row>
        <row r="33">
          <cell r="A33" t="str">
            <v>Modified Gross</v>
          </cell>
        </row>
        <row r="34">
          <cell r="A34" t="str">
            <v>Net</v>
          </cell>
        </row>
        <row r="35">
          <cell r="A35" t="str">
            <v xml:space="preserve">Triple Net </v>
          </cell>
        </row>
        <row r="36">
          <cell r="A36"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K24"/>
  <sheetViews>
    <sheetView tabSelected="1" zoomScaleNormal="100" workbookViewId="0">
      <selection activeCell="B4" sqref="B4"/>
    </sheetView>
  </sheetViews>
  <sheetFormatPr defaultColWidth="9.140625" defaultRowHeight="15"/>
  <cols>
    <col min="1" max="1" width="31.140625" style="16" customWidth="1"/>
    <col min="2" max="2" width="39" style="16" customWidth="1"/>
    <col min="3" max="11" width="12.7109375" style="16" customWidth="1"/>
    <col min="12" max="16384" width="9.140625" style="16"/>
  </cols>
  <sheetData>
    <row r="1" spans="1:11" ht="265.5" customHeight="1" thickBot="1">
      <c r="A1" s="130" t="s">
        <v>184</v>
      </c>
      <c r="B1" s="130"/>
      <c r="C1" s="130"/>
      <c r="D1" s="130"/>
      <c r="E1" s="130"/>
      <c r="F1" s="130"/>
      <c r="G1" s="130"/>
      <c r="H1" s="130"/>
      <c r="I1" s="130"/>
      <c r="J1" s="130"/>
      <c r="K1" s="130"/>
    </row>
    <row r="2" spans="1:11" s="17" customFormat="1" ht="15.75">
      <c r="A2" s="136" t="s">
        <v>0</v>
      </c>
      <c r="B2" s="137"/>
      <c r="C2" s="137"/>
      <c r="D2" s="137"/>
      <c r="E2" s="137"/>
      <c r="F2" s="137"/>
      <c r="G2" s="137"/>
      <c r="H2" s="137"/>
      <c r="I2" s="137"/>
      <c r="J2" s="137"/>
      <c r="K2" s="138"/>
    </row>
    <row r="3" spans="1:11" s="17" customFormat="1" ht="20.100000000000001" customHeight="1">
      <c r="A3" s="18" t="s">
        <v>130</v>
      </c>
      <c r="B3" s="13"/>
      <c r="C3" s="131" t="s">
        <v>16</v>
      </c>
      <c r="D3" s="131"/>
      <c r="E3" s="131"/>
      <c r="F3" s="131"/>
      <c r="G3" s="131"/>
      <c r="H3" s="131"/>
      <c r="I3" s="131"/>
      <c r="J3" s="131"/>
      <c r="K3" s="132"/>
    </row>
    <row r="4" spans="1:11" s="17" customFormat="1" ht="20.100000000000001" customHeight="1">
      <c r="A4" s="18" t="s">
        <v>1</v>
      </c>
      <c r="B4" s="13"/>
      <c r="C4" s="8"/>
      <c r="D4" s="8"/>
      <c r="E4" s="8"/>
      <c r="F4" s="8"/>
      <c r="G4" s="8"/>
      <c r="H4" s="8"/>
      <c r="I4" s="8"/>
      <c r="J4" s="8"/>
      <c r="K4" s="9"/>
    </row>
    <row r="5" spans="1:11" s="17" customFormat="1" ht="20.100000000000001" customHeight="1">
      <c r="A5" s="18" t="s">
        <v>2</v>
      </c>
      <c r="B5" s="8"/>
      <c r="C5" s="19"/>
      <c r="D5" s="19"/>
      <c r="E5" s="19"/>
      <c r="F5" s="19"/>
      <c r="G5" s="19"/>
      <c r="H5" s="19"/>
      <c r="I5" s="19"/>
      <c r="J5" s="19"/>
      <c r="K5" s="20"/>
    </row>
    <row r="6" spans="1:11" s="17" customFormat="1" ht="20.100000000000001" customHeight="1">
      <c r="A6" s="18" t="s">
        <v>3</v>
      </c>
      <c r="B6" s="8"/>
      <c r="C6" s="19"/>
      <c r="D6" s="19"/>
      <c r="E6" s="19"/>
      <c r="F6" s="19"/>
      <c r="G6" s="19"/>
      <c r="H6" s="19"/>
      <c r="I6" s="19"/>
      <c r="J6" s="19"/>
      <c r="K6" s="20"/>
    </row>
    <row r="7" spans="1:11" s="17" customFormat="1" ht="20.100000000000001" customHeight="1">
      <c r="A7" s="18" t="s">
        <v>4</v>
      </c>
      <c r="B7" s="8"/>
      <c r="C7" s="19"/>
      <c r="D7" s="19"/>
      <c r="E7" s="19"/>
      <c r="F7" s="19"/>
      <c r="G7" s="19"/>
      <c r="H7" s="19"/>
      <c r="I7" s="19"/>
      <c r="J7" s="19"/>
      <c r="K7" s="20"/>
    </row>
    <row r="8" spans="1:11" s="17" customFormat="1" ht="20.100000000000001" customHeight="1">
      <c r="A8" s="18" t="s">
        <v>9</v>
      </c>
      <c r="B8" s="8"/>
      <c r="C8" s="19"/>
      <c r="D8" s="19"/>
      <c r="E8" s="19"/>
      <c r="F8" s="19"/>
      <c r="G8" s="19"/>
      <c r="H8" s="19"/>
      <c r="I8" s="19"/>
      <c r="J8" s="19"/>
      <c r="K8" s="20"/>
    </row>
    <row r="9" spans="1:11" s="17" customFormat="1" ht="20.100000000000001" customHeight="1">
      <c r="A9" s="18" t="s">
        <v>5</v>
      </c>
      <c r="B9" s="8"/>
      <c r="C9" s="19"/>
      <c r="D9" s="19"/>
      <c r="E9" s="19"/>
      <c r="F9" s="19"/>
      <c r="G9" s="19"/>
      <c r="H9" s="19"/>
      <c r="I9" s="19"/>
      <c r="J9" s="19"/>
      <c r="K9" s="20"/>
    </row>
    <row r="10" spans="1:11" s="17" customFormat="1" ht="20.100000000000001" customHeight="1">
      <c r="A10" s="18" t="s">
        <v>6</v>
      </c>
      <c r="B10" s="8"/>
      <c r="C10" s="19"/>
      <c r="D10" s="19"/>
      <c r="E10" s="19"/>
      <c r="F10" s="19"/>
      <c r="G10" s="19"/>
      <c r="H10" s="19"/>
      <c r="I10" s="19"/>
      <c r="J10" s="19"/>
      <c r="K10" s="20"/>
    </row>
    <row r="11" spans="1:11" s="17" customFormat="1" ht="20.100000000000001" customHeight="1">
      <c r="A11" s="18" t="s">
        <v>7</v>
      </c>
      <c r="B11" s="8"/>
      <c r="C11" s="19"/>
      <c r="D11" s="19"/>
      <c r="E11" s="19"/>
      <c r="F11" s="19"/>
      <c r="G11" s="19"/>
      <c r="H11" s="19"/>
      <c r="I11" s="19"/>
      <c r="J11" s="19"/>
      <c r="K11" s="20"/>
    </row>
    <row r="12" spans="1:11" s="17" customFormat="1" ht="20.100000000000001" customHeight="1">
      <c r="A12" s="18" t="s">
        <v>8</v>
      </c>
      <c r="B12" s="8"/>
      <c r="C12" s="19"/>
      <c r="D12" s="19"/>
      <c r="E12" s="19"/>
      <c r="F12" s="19"/>
      <c r="G12" s="19"/>
      <c r="H12" s="19"/>
      <c r="I12" s="19"/>
      <c r="J12" s="19"/>
      <c r="K12" s="20"/>
    </row>
    <row r="13" spans="1:11" s="17" customFormat="1" ht="20.100000000000001" customHeight="1">
      <c r="A13" s="18" t="s">
        <v>92</v>
      </c>
      <c r="B13" s="8"/>
      <c r="C13" s="19"/>
      <c r="D13" s="19"/>
      <c r="E13" s="19"/>
      <c r="F13" s="19"/>
      <c r="G13" s="19"/>
      <c r="H13" s="19"/>
      <c r="I13" s="19"/>
      <c r="J13" s="19"/>
      <c r="K13" s="20"/>
    </row>
    <row r="14" spans="1:11" s="17" customFormat="1" ht="20.100000000000001" customHeight="1">
      <c r="A14" s="18" t="s">
        <v>93</v>
      </c>
      <c r="B14" s="8"/>
      <c r="C14" s="19"/>
      <c r="D14" s="19"/>
      <c r="E14" s="19"/>
      <c r="F14" s="19"/>
      <c r="G14" s="19"/>
      <c r="H14" s="19"/>
      <c r="I14" s="19"/>
      <c r="J14" s="19"/>
      <c r="K14" s="20"/>
    </row>
    <row r="15" spans="1:11" s="17" customFormat="1" ht="20.100000000000001" customHeight="1">
      <c r="A15" s="133" t="s">
        <v>11</v>
      </c>
      <c r="B15" s="134"/>
      <c r="C15" s="134"/>
      <c r="D15" s="134"/>
      <c r="E15" s="134"/>
      <c r="F15" s="134"/>
      <c r="G15" s="134"/>
      <c r="H15" s="134"/>
      <c r="I15" s="134"/>
      <c r="J15" s="134"/>
      <c r="K15" s="135"/>
    </row>
    <row r="16" spans="1:11" s="17" customFormat="1" ht="39" customHeight="1">
      <c r="A16" s="127" t="s">
        <v>71</v>
      </c>
      <c r="B16" s="128"/>
      <c r="C16" s="128"/>
      <c r="D16" s="128"/>
      <c r="E16" s="128"/>
      <c r="F16" s="128"/>
      <c r="G16" s="128"/>
      <c r="H16" s="128"/>
      <c r="I16" s="128"/>
      <c r="J16" s="128"/>
      <c r="K16" s="129"/>
    </row>
    <row r="17" spans="1:11" s="17" customFormat="1" ht="20.100000000000001" customHeight="1">
      <c r="A17" s="21" t="s">
        <v>12</v>
      </c>
      <c r="B17" s="8"/>
      <c r="C17" s="22" t="s">
        <v>13</v>
      </c>
      <c r="D17" s="15"/>
      <c r="E17" s="19"/>
      <c r="F17" s="19"/>
      <c r="G17" s="19"/>
      <c r="H17" s="19"/>
      <c r="I17" s="19"/>
      <c r="J17" s="19"/>
      <c r="K17" s="20"/>
    </row>
    <row r="18" spans="1:11" s="17" customFormat="1" ht="20.100000000000001" customHeight="1">
      <c r="A18" s="18" t="s">
        <v>10</v>
      </c>
      <c r="B18" s="10"/>
      <c r="C18" s="19"/>
      <c r="D18" s="19"/>
      <c r="E18" s="19"/>
      <c r="F18" s="19"/>
      <c r="G18" s="19"/>
      <c r="H18" s="19"/>
      <c r="I18" s="19"/>
      <c r="J18" s="19"/>
      <c r="K18" s="20"/>
    </row>
    <row r="19" spans="1:11" s="17" customFormat="1" ht="20.100000000000001" customHeight="1">
      <c r="A19" s="18" t="s">
        <v>14</v>
      </c>
      <c r="B19" s="11"/>
      <c r="C19" s="19"/>
      <c r="D19" s="19"/>
      <c r="E19" s="19"/>
      <c r="F19" s="19"/>
      <c r="G19" s="19"/>
      <c r="H19" s="19"/>
      <c r="I19" s="19"/>
      <c r="J19" s="19"/>
      <c r="K19" s="20"/>
    </row>
    <row r="20" spans="1:11" s="17" customFormat="1" ht="36" customHeight="1">
      <c r="A20" s="127" t="s">
        <v>71</v>
      </c>
      <c r="B20" s="128"/>
      <c r="C20" s="128"/>
      <c r="D20" s="128"/>
      <c r="E20" s="128"/>
      <c r="F20" s="128"/>
      <c r="G20" s="128"/>
      <c r="H20" s="128"/>
      <c r="I20" s="128"/>
      <c r="J20" s="128"/>
      <c r="K20" s="129"/>
    </row>
    <row r="21" spans="1:11" s="17" customFormat="1" ht="20.100000000000001" customHeight="1">
      <c r="A21" s="21" t="s">
        <v>15</v>
      </c>
      <c r="B21" s="8"/>
      <c r="C21" s="22" t="s">
        <v>13</v>
      </c>
      <c r="D21" s="15"/>
      <c r="E21" s="23"/>
      <c r="F21" s="19"/>
      <c r="G21" s="19"/>
      <c r="H21" s="19"/>
      <c r="I21" s="19"/>
      <c r="J21" s="19"/>
      <c r="K21" s="20"/>
    </row>
    <row r="22" spans="1:11" s="17" customFormat="1" ht="20.100000000000001" customHeight="1">
      <c r="A22" s="18" t="s">
        <v>86</v>
      </c>
      <c r="B22" s="10"/>
      <c r="C22"/>
      <c r="D22" s="30"/>
      <c r="E22" s="19"/>
      <c r="F22" s="19"/>
      <c r="G22" s="19"/>
      <c r="H22" s="19"/>
      <c r="I22" s="19"/>
      <c r="J22" s="19"/>
      <c r="K22" s="20"/>
    </row>
    <row r="23" spans="1:11" s="17" customFormat="1" ht="20.100000000000001" customHeight="1">
      <c r="A23" s="18" t="s">
        <v>10</v>
      </c>
      <c r="B23" s="10"/>
      <c r="C23" s="19"/>
      <c r="D23" s="19"/>
      <c r="E23" s="19"/>
      <c r="F23" s="19"/>
      <c r="G23" s="19"/>
      <c r="H23" s="19"/>
      <c r="I23" s="19"/>
      <c r="J23" s="19"/>
      <c r="K23" s="20"/>
    </row>
    <row r="24" spans="1:11" s="17" customFormat="1" ht="20.100000000000001" customHeight="1" thickBot="1">
      <c r="A24" s="24" t="s">
        <v>14</v>
      </c>
      <c r="B24" s="12"/>
      <c r="C24" s="25"/>
      <c r="D24" s="25"/>
      <c r="E24" s="25"/>
      <c r="F24" s="25"/>
      <c r="G24" s="25"/>
      <c r="H24" s="25"/>
      <c r="I24" s="25"/>
      <c r="J24" s="25"/>
      <c r="K24" s="26"/>
    </row>
  </sheetData>
  <sheetProtection algorithmName="SHA-512" hashValue="T6Q0SMADuTvYTiVPCyQrMa347kTDFpt/E/WwMrV4tokz10CGo7qP8bC/0fVtjRWmorc11ExfGlJhvVgzSJYCMw==" saltValue="ugoL3YXVjBhyGNnmFsUFfQ==" spinCount="100000" sheet="1" objects="1" scenarios="1" selectLockedCells="1"/>
  <protectedRanges>
    <protectedRange sqref="B3:B14 C4:K4 B17:B19 D17 D21 B21:B24" name="Range1"/>
  </protectedRanges>
  <mergeCells count="6">
    <mergeCell ref="A16:K16"/>
    <mergeCell ref="A20:K20"/>
    <mergeCell ref="A1:K1"/>
    <mergeCell ref="C3:K3"/>
    <mergeCell ref="A15:K15"/>
    <mergeCell ref="A2:K2"/>
  </mergeCells>
  <dataValidations count="5">
    <dataValidation type="textLength" allowBlank="1" showInputMessage="1" showErrorMessage="1" sqref="B14 B8" xr:uid="{00000000-0002-0000-0000-000000000000}">
      <formula1>5</formula1>
      <formula2>10</formula2>
    </dataValidation>
    <dataValidation type="textLength" operator="equal" allowBlank="1" showInputMessage="1" showErrorMessage="1" error="Please enter a ten digit Parcel ID, this includes the Ward and Parcel Number." prompt="Please enter a ten digit Parcel ID, this includes the Ward and Parcel Number." sqref="B4:K4" xr:uid="{00000000-0002-0000-0000-000001000000}">
      <formula1>10</formula1>
    </dataValidation>
    <dataValidation type="custom" allowBlank="1" showInputMessage="1" showErrorMessage="1" error="Please provide a valid email address." sqref="B19 B24" xr:uid="{00000000-0002-0000-0000-000002000000}">
      <formula1>AND(FIND("@",B19),FIND(".",B19),ISERROR(FIND(" ",B19)))</formula1>
    </dataValidation>
    <dataValidation type="textLength" operator="equal" allowBlank="1" showInputMessage="1" showErrorMessage="1" error="Please enter a ten digit phone number, no punctuation. It will be automatically formatted." prompt="Please enter a ten digit phone number, no punctuation. It will be automatically formatted." sqref="B18 B23" xr:uid="{00000000-0002-0000-0000-000003000000}">
      <formula1>10</formula1>
    </dataValidation>
    <dataValidation type="date" operator="greaterThanOrEqual" allowBlank="1" showInputMessage="1" showErrorMessage="1" error="Please enter a date after 1/1/2026" prompt="MM/DD/YYYY" sqref="D17 D21" xr:uid="{DFD7942B-3B23-4B1D-9E32-40774476527A}">
      <formula1>46023</formula1>
    </dataValidation>
  </dataValidations>
  <pageMargins left="0.7" right="0.84" top="1.5" bottom="0.75" header="0.8" footer="0.3"/>
  <pageSetup scale="61" orientation="landscape" r:id="rId1"/>
  <headerFooter>
    <oddHeader>&amp;L&amp;G&amp;RDate Printed:  &amp;D&amp;C&amp;"-,Bold"Fiscal Year 2027
City of Boston
38D Property Tax Return
Form ST1: Self-Storage Facility</oddHeader>
    <oddFooter>&amp;CFY2027 38D Property Tax Return Form ST1 - Parking Facility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249977111117893"/>
    <pageSetUpPr fitToPage="1"/>
  </sheetPr>
  <dimension ref="A1:AH68"/>
  <sheetViews>
    <sheetView zoomScaleNormal="100" workbookViewId="0">
      <selection activeCell="N2" sqref="N2"/>
    </sheetView>
  </sheetViews>
  <sheetFormatPr defaultColWidth="9.140625" defaultRowHeight="52.5" customHeight="1"/>
  <cols>
    <col min="1" max="1" width="10.7109375" style="86" customWidth="1"/>
    <col min="2" max="2" width="8" style="86" customWidth="1"/>
    <col min="3" max="3" width="5.5703125" style="86" customWidth="1"/>
    <col min="4" max="4" width="7.140625" style="86" customWidth="1"/>
    <col min="5" max="5" width="11" style="94" customWidth="1"/>
    <col min="6" max="6" width="16.7109375" style="87" customWidth="1"/>
    <col min="7" max="7" width="16.7109375" style="59" customWidth="1"/>
    <col min="8" max="8" width="17.7109375" style="87" customWidth="1"/>
    <col min="9" max="9" width="17.7109375" style="59" customWidth="1"/>
    <col min="10" max="10" width="18.140625" style="59" customWidth="1"/>
    <col min="11" max="11" width="15.42578125" style="59" hidden="1" customWidth="1"/>
    <col min="12" max="12" width="8" style="55" customWidth="1"/>
    <col min="13" max="13" width="33" style="55" customWidth="1"/>
    <col min="14" max="14" width="26.85546875" style="55" customWidth="1"/>
    <col min="15" max="34" width="9.140625" style="55"/>
    <col min="35" max="16384" width="9.140625" style="60"/>
  </cols>
  <sheetData>
    <row r="1" spans="1:14" s="55" customFormat="1" ht="38.25" customHeight="1">
      <c r="A1" s="139" t="s">
        <v>125</v>
      </c>
      <c r="B1" s="139"/>
      <c r="C1" s="139"/>
      <c r="D1" s="139"/>
      <c r="E1" s="139"/>
      <c r="F1" s="139"/>
      <c r="G1" s="139"/>
      <c r="H1" s="139"/>
      <c r="I1" s="139"/>
      <c r="J1" s="139"/>
      <c r="K1" s="96"/>
      <c r="M1" s="142" t="s">
        <v>179</v>
      </c>
      <c r="N1" s="143"/>
    </row>
    <row r="2" spans="1:14" s="55" customFormat="1" ht="39" customHeight="1">
      <c r="A2" s="140" t="s">
        <v>180</v>
      </c>
      <c r="B2" s="141"/>
      <c r="C2" s="141"/>
      <c r="D2" s="141"/>
      <c r="E2" s="141"/>
      <c r="F2" s="141"/>
      <c r="G2" s="141"/>
      <c r="H2" s="141"/>
      <c r="I2" s="141"/>
      <c r="J2" s="141"/>
      <c r="K2" s="97"/>
      <c r="M2" s="74" t="s">
        <v>150</v>
      </c>
      <c r="N2" s="71"/>
    </row>
    <row r="3" spans="1:14" s="55" customFormat="1" ht="63">
      <c r="A3" s="57" t="s">
        <v>131</v>
      </c>
      <c r="B3" s="144" t="s">
        <v>152</v>
      </c>
      <c r="C3" s="145"/>
      <c r="D3" s="146"/>
      <c r="E3" s="75" t="s">
        <v>153</v>
      </c>
      <c r="F3" s="75" t="s">
        <v>149</v>
      </c>
      <c r="G3" s="56" t="s">
        <v>129</v>
      </c>
      <c r="H3" s="75" t="s">
        <v>132</v>
      </c>
      <c r="I3" s="56" t="s">
        <v>129</v>
      </c>
      <c r="J3" s="56" t="s">
        <v>127</v>
      </c>
      <c r="K3" s="89" t="s">
        <v>154</v>
      </c>
      <c r="M3" s="74" t="s">
        <v>151</v>
      </c>
      <c r="N3" s="121"/>
    </row>
    <row r="4" spans="1:14" s="55" customFormat="1" ht="43.5" customHeight="1" thickBot="1">
      <c r="A4" s="76"/>
      <c r="B4" s="76" t="s">
        <v>155</v>
      </c>
      <c r="C4" s="76" t="s">
        <v>156</v>
      </c>
      <c r="D4" s="76" t="s">
        <v>155</v>
      </c>
      <c r="E4" s="77"/>
      <c r="F4" s="77">
        <v>20</v>
      </c>
      <c r="G4" s="78">
        <v>150</v>
      </c>
      <c r="H4" s="77">
        <v>20</v>
      </c>
      <c r="I4" s="78">
        <v>200</v>
      </c>
      <c r="J4" s="78">
        <v>21000</v>
      </c>
      <c r="K4" s="90"/>
      <c r="M4" s="79" t="s">
        <v>128</v>
      </c>
      <c r="N4" s="72"/>
    </row>
    <row r="5" spans="1:14" s="55" customFormat="1" ht="15.75">
      <c r="A5" s="80" t="s">
        <v>133</v>
      </c>
      <c r="B5" s="95"/>
      <c r="C5" s="95"/>
      <c r="D5" s="95"/>
      <c r="E5" s="119">
        <v>12</v>
      </c>
      <c r="F5" s="120"/>
      <c r="G5" s="61"/>
      <c r="H5" s="120"/>
      <c r="I5" s="61"/>
      <c r="J5" s="61"/>
      <c r="K5" s="98">
        <f>COUNTA(B5:J5)</f>
        <v>1</v>
      </c>
    </row>
    <row r="6" spans="1:14" s="55" customFormat="1" ht="15.75">
      <c r="A6" s="80" t="s">
        <v>134</v>
      </c>
      <c r="B6" s="95"/>
      <c r="C6" s="95"/>
      <c r="D6" s="95"/>
      <c r="E6" s="119">
        <v>25</v>
      </c>
      <c r="F6" s="120"/>
      <c r="G6" s="61"/>
      <c r="H6" s="120"/>
      <c r="I6" s="61"/>
      <c r="J6" s="61"/>
      <c r="K6" s="98">
        <f t="shared" ref="K6:K45" si="0">COUNTA(B6:J6)</f>
        <v>1</v>
      </c>
    </row>
    <row r="7" spans="1:14" s="55" customFormat="1" ht="15.75">
      <c r="A7" s="80" t="s">
        <v>135</v>
      </c>
      <c r="B7" s="95"/>
      <c r="C7" s="95"/>
      <c r="D7" s="95"/>
      <c r="E7" s="119">
        <v>35</v>
      </c>
      <c r="F7" s="120"/>
      <c r="G7" s="61"/>
      <c r="H7" s="120"/>
      <c r="I7" s="61"/>
      <c r="J7" s="61"/>
      <c r="K7" s="98">
        <f t="shared" si="0"/>
        <v>1</v>
      </c>
    </row>
    <row r="8" spans="1:14" s="55" customFormat="1" ht="15.75">
      <c r="A8" s="80" t="s">
        <v>136</v>
      </c>
      <c r="B8" s="95"/>
      <c r="C8" s="95"/>
      <c r="D8" s="95"/>
      <c r="E8" s="119">
        <v>40</v>
      </c>
      <c r="F8" s="120"/>
      <c r="G8" s="61"/>
      <c r="H8" s="120"/>
      <c r="I8" s="61"/>
      <c r="J8" s="61"/>
      <c r="K8" s="98">
        <f t="shared" si="0"/>
        <v>1</v>
      </c>
    </row>
    <row r="9" spans="1:14" s="55" customFormat="1" ht="15.75">
      <c r="A9" s="80" t="s">
        <v>137</v>
      </c>
      <c r="B9" s="95"/>
      <c r="C9" s="95"/>
      <c r="D9" s="95"/>
      <c r="E9" s="119">
        <v>50</v>
      </c>
      <c r="F9" s="120"/>
      <c r="G9" s="61"/>
      <c r="H9" s="120"/>
      <c r="I9" s="61"/>
      <c r="J9" s="61"/>
      <c r="K9" s="98">
        <f t="shared" si="0"/>
        <v>1</v>
      </c>
    </row>
    <row r="10" spans="1:14" s="55" customFormat="1" ht="15.75">
      <c r="A10" s="80" t="s">
        <v>138</v>
      </c>
      <c r="B10" s="95"/>
      <c r="C10" s="95"/>
      <c r="D10" s="95"/>
      <c r="E10" s="119">
        <v>60</v>
      </c>
      <c r="F10" s="120"/>
      <c r="G10" s="61"/>
      <c r="H10" s="120"/>
      <c r="I10" s="61"/>
      <c r="J10" s="61"/>
      <c r="K10" s="98">
        <f t="shared" si="0"/>
        <v>1</v>
      </c>
    </row>
    <row r="11" spans="1:14" s="55" customFormat="1" ht="15.75">
      <c r="A11" s="80" t="s">
        <v>139</v>
      </c>
      <c r="B11" s="95"/>
      <c r="C11" s="95"/>
      <c r="D11" s="95"/>
      <c r="E11" s="119">
        <v>70</v>
      </c>
      <c r="F11" s="120"/>
      <c r="G11" s="61"/>
      <c r="H11" s="120"/>
      <c r="I11" s="61"/>
      <c r="J11" s="61"/>
      <c r="K11" s="98">
        <f t="shared" si="0"/>
        <v>1</v>
      </c>
    </row>
    <row r="12" spans="1:14" s="55" customFormat="1" ht="15.75">
      <c r="A12" s="80" t="s">
        <v>140</v>
      </c>
      <c r="B12" s="95"/>
      <c r="C12" s="95"/>
      <c r="D12" s="95"/>
      <c r="E12" s="119">
        <v>80</v>
      </c>
      <c r="F12" s="120"/>
      <c r="G12" s="61"/>
      <c r="H12" s="120"/>
      <c r="I12" s="61"/>
      <c r="J12" s="61"/>
      <c r="K12" s="98">
        <f t="shared" si="0"/>
        <v>1</v>
      </c>
    </row>
    <row r="13" spans="1:14" s="55" customFormat="1" ht="15.75">
      <c r="A13" s="80" t="s">
        <v>141</v>
      </c>
      <c r="B13" s="95"/>
      <c r="C13" s="95"/>
      <c r="D13" s="95"/>
      <c r="E13" s="119">
        <v>100</v>
      </c>
      <c r="F13" s="120"/>
      <c r="G13" s="61"/>
      <c r="H13" s="120"/>
      <c r="I13" s="61"/>
      <c r="J13" s="61"/>
      <c r="K13" s="98">
        <f t="shared" si="0"/>
        <v>1</v>
      </c>
    </row>
    <row r="14" spans="1:14" s="55" customFormat="1" ht="15.75">
      <c r="A14" s="80" t="s">
        <v>142</v>
      </c>
      <c r="B14" s="95"/>
      <c r="C14" s="95"/>
      <c r="D14" s="95"/>
      <c r="E14" s="119">
        <v>150</v>
      </c>
      <c r="F14" s="120"/>
      <c r="G14" s="61"/>
      <c r="H14" s="120"/>
      <c r="I14" s="61"/>
      <c r="J14" s="61"/>
      <c r="K14" s="98">
        <f t="shared" si="0"/>
        <v>1</v>
      </c>
    </row>
    <row r="15" spans="1:14" s="55" customFormat="1" ht="15.75">
      <c r="A15" s="80" t="s">
        <v>143</v>
      </c>
      <c r="B15" s="95"/>
      <c r="C15" s="95"/>
      <c r="D15" s="95"/>
      <c r="E15" s="119">
        <v>200</v>
      </c>
      <c r="F15" s="120"/>
      <c r="G15" s="61"/>
      <c r="H15" s="120"/>
      <c r="I15" s="61"/>
      <c r="J15" s="61"/>
      <c r="K15" s="98">
        <f t="shared" si="0"/>
        <v>1</v>
      </c>
    </row>
    <row r="16" spans="1:14" s="55" customFormat="1" ht="15.75">
      <c r="A16" s="80" t="s">
        <v>144</v>
      </c>
      <c r="B16" s="95"/>
      <c r="C16" s="95"/>
      <c r="D16" s="95"/>
      <c r="E16" s="119">
        <v>250</v>
      </c>
      <c r="F16" s="120"/>
      <c r="G16" s="61"/>
      <c r="H16" s="120"/>
      <c r="I16" s="61"/>
      <c r="J16" s="61"/>
      <c r="K16" s="98">
        <f t="shared" si="0"/>
        <v>1</v>
      </c>
    </row>
    <row r="17" spans="1:11" s="55" customFormat="1" ht="15.75">
      <c r="A17" s="80" t="s">
        <v>145</v>
      </c>
      <c r="B17" s="95"/>
      <c r="C17" s="95"/>
      <c r="D17" s="95"/>
      <c r="E17" s="119">
        <v>300</v>
      </c>
      <c r="F17" s="120"/>
      <c r="G17" s="61"/>
      <c r="H17" s="120"/>
      <c r="I17" s="61"/>
      <c r="J17" s="61"/>
      <c r="K17" s="98">
        <f t="shared" si="0"/>
        <v>1</v>
      </c>
    </row>
    <row r="18" spans="1:11" s="55" customFormat="1" ht="15.75">
      <c r="A18" s="80" t="s">
        <v>146</v>
      </c>
      <c r="B18" s="95"/>
      <c r="C18" s="95"/>
      <c r="D18" s="95"/>
      <c r="E18" s="119">
        <v>450</v>
      </c>
      <c r="F18" s="120"/>
      <c r="G18" s="61"/>
      <c r="H18" s="120"/>
      <c r="I18" s="61"/>
      <c r="J18" s="61"/>
      <c r="K18" s="98">
        <f t="shared" si="0"/>
        <v>1</v>
      </c>
    </row>
    <row r="19" spans="1:11" s="55" customFormat="1" ht="15.75">
      <c r="A19" s="80" t="s">
        <v>147</v>
      </c>
      <c r="B19" s="95"/>
      <c r="C19" s="95"/>
      <c r="D19" s="95"/>
      <c r="E19" s="119">
        <v>600</v>
      </c>
      <c r="F19" s="120"/>
      <c r="G19" s="61"/>
      <c r="H19" s="120"/>
      <c r="I19" s="61"/>
      <c r="J19" s="61"/>
      <c r="K19" s="98">
        <f t="shared" si="0"/>
        <v>1</v>
      </c>
    </row>
    <row r="20" spans="1:11" s="55" customFormat="1" ht="15.75">
      <c r="A20" s="80" t="s">
        <v>148</v>
      </c>
      <c r="B20" s="118"/>
      <c r="C20" s="73" t="s">
        <v>157</v>
      </c>
      <c r="D20" s="118"/>
      <c r="E20" s="119" t="str">
        <f>IF(B20&lt;&gt;"",B20*D20,"")</f>
        <v/>
      </c>
      <c r="F20" s="120"/>
      <c r="G20" s="61"/>
      <c r="H20" s="120"/>
      <c r="I20" s="61"/>
      <c r="J20" s="61"/>
      <c r="K20" s="98">
        <f t="shared" ref="K20:K32" si="1">COUNTA(B20:J20)</f>
        <v>2</v>
      </c>
    </row>
    <row r="21" spans="1:11" s="55" customFormat="1" ht="15.75">
      <c r="A21" s="80" t="s">
        <v>148</v>
      </c>
      <c r="B21" s="118"/>
      <c r="C21" s="73" t="s">
        <v>157</v>
      </c>
      <c r="D21" s="118"/>
      <c r="E21" s="119" t="str">
        <f>IF(B21&lt;&gt;"",B21*D21,"")</f>
        <v/>
      </c>
      <c r="F21" s="120"/>
      <c r="G21" s="61"/>
      <c r="H21" s="120"/>
      <c r="I21" s="61"/>
      <c r="J21" s="61"/>
      <c r="K21" s="98">
        <f t="shared" si="1"/>
        <v>2</v>
      </c>
    </row>
    <row r="22" spans="1:11" s="55" customFormat="1" ht="15.75">
      <c r="A22" s="80" t="s">
        <v>148</v>
      </c>
      <c r="B22" s="118"/>
      <c r="C22" s="73" t="s">
        <v>157</v>
      </c>
      <c r="D22" s="118"/>
      <c r="E22" s="119" t="str">
        <f t="shared" ref="E22:E45" si="2">IF(B22&lt;&gt;"",B22*D22,"")</f>
        <v/>
      </c>
      <c r="F22" s="120"/>
      <c r="G22" s="61"/>
      <c r="H22" s="120"/>
      <c r="I22" s="61"/>
      <c r="J22" s="61"/>
      <c r="K22" s="98">
        <f t="shared" si="1"/>
        <v>2</v>
      </c>
    </row>
    <row r="23" spans="1:11" s="55" customFormat="1" ht="15.75">
      <c r="A23" s="80" t="s">
        <v>148</v>
      </c>
      <c r="B23" s="118"/>
      <c r="C23" s="73" t="s">
        <v>157</v>
      </c>
      <c r="D23" s="118"/>
      <c r="E23" s="119" t="str">
        <f t="shared" si="2"/>
        <v/>
      </c>
      <c r="F23" s="120"/>
      <c r="G23" s="61"/>
      <c r="H23" s="120"/>
      <c r="I23" s="61"/>
      <c r="J23" s="61"/>
      <c r="K23" s="98">
        <f t="shared" si="1"/>
        <v>2</v>
      </c>
    </row>
    <row r="24" spans="1:11" s="55" customFormat="1" ht="15.75">
      <c r="A24" s="80" t="s">
        <v>148</v>
      </c>
      <c r="B24" s="118"/>
      <c r="C24" s="73" t="s">
        <v>157</v>
      </c>
      <c r="D24" s="118"/>
      <c r="E24" s="119" t="str">
        <f t="shared" si="2"/>
        <v/>
      </c>
      <c r="F24" s="120"/>
      <c r="G24" s="61"/>
      <c r="H24" s="120"/>
      <c r="I24" s="61"/>
      <c r="J24" s="61"/>
      <c r="K24" s="98">
        <f t="shared" si="1"/>
        <v>2</v>
      </c>
    </row>
    <row r="25" spans="1:11" s="55" customFormat="1" ht="15.75">
      <c r="A25" s="80" t="s">
        <v>148</v>
      </c>
      <c r="B25" s="118"/>
      <c r="C25" s="73" t="s">
        <v>157</v>
      </c>
      <c r="D25" s="118"/>
      <c r="E25" s="119" t="str">
        <f t="shared" si="2"/>
        <v/>
      </c>
      <c r="F25" s="120"/>
      <c r="G25" s="61"/>
      <c r="H25" s="120"/>
      <c r="I25" s="61"/>
      <c r="J25" s="61"/>
      <c r="K25" s="98">
        <f t="shared" si="1"/>
        <v>2</v>
      </c>
    </row>
    <row r="26" spans="1:11" s="55" customFormat="1" ht="15.75">
      <c r="A26" s="80" t="s">
        <v>148</v>
      </c>
      <c r="B26" s="118"/>
      <c r="C26" s="73" t="s">
        <v>157</v>
      </c>
      <c r="D26" s="118"/>
      <c r="E26" s="119" t="str">
        <f t="shared" si="2"/>
        <v/>
      </c>
      <c r="F26" s="120"/>
      <c r="G26" s="61"/>
      <c r="H26" s="120"/>
      <c r="I26" s="61"/>
      <c r="J26" s="61"/>
      <c r="K26" s="98">
        <f t="shared" si="1"/>
        <v>2</v>
      </c>
    </row>
    <row r="27" spans="1:11" s="55" customFormat="1" ht="15.75">
      <c r="A27" s="80" t="s">
        <v>148</v>
      </c>
      <c r="B27" s="118"/>
      <c r="C27" s="73" t="s">
        <v>157</v>
      </c>
      <c r="D27" s="118"/>
      <c r="E27" s="119" t="str">
        <f t="shared" si="2"/>
        <v/>
      </c>
      <c r="F27" s="120"/>
      <c r="G27" s="61"/>
      <c r="H27" s="120"/>
      <c r="I27" s="61"/>
      <c r="J27" s="61"/>
      <c r="K27" s="98">
        <f t="shared" si="1"/>
        <v>2</v>
      </c>
    </row>
    <row r="28" spans="1:11" s="55" customFormat="1" ht="15.75">
      <c r="A28" s="80" t="s">
        <v>148</v>
      </c>
      <c r="B28" s="118"/>
      <c r="C28" s="73" t="s">
        <v>157</v>
      </c>
      <c r="D28" s="118"/>
      <c r="E28" s="119" t="str">
        <f t="shared" si="2"/>
        <v/>
      </c>
      <c r="F28" s="120"/>
      <c r="G28" s="61"/>
      <c r="H28" s="120"/>
      <c r="I28" s="61"/>
      <c r="J28" s="61"/>
      <c r="K28" s="98">
        <f t="shared" si="1"/>
        <v>2</v>
      </c>
    </row>
    <row r="29" spans="1:11" s="55" customFormat="1" ht="15.75">
      <c r="A29" s="80" t="s">
        <v>148</v>
      </c>
      <c r="B29" s="118"/>
      <c r="C29" s="73" t="s">
        <v>157</v>
      </c>
      <c r="D29" s="118"/>
      <c r="E29" s="119" t="str">
        <f t="shared" si="2"/>
        <v/>
      </c>
      <c r="F29" s="120"/>
      <c r="G29" s="61"/>
      <c r="H29" s="120"/>
      <c r="I29" s="61"/>
      <c r="J29" s="61"/>
      <c r="K29" s="98">
        <f t="shared" si="1"/>
        <v>2</v>
      </c>
    </row>
    <row r="30" spans="1:11" s="55" customFormat="1" ht="15.75">
      <c r="A30" s="80" t="s">
        <v>148</v>
      </c>
      <c r="B30" s="118"/>
      <c r="C30" s="73" t="s">
        <v>157</v>
      </c>
      <c r="D30" s="118"/>
      <c r="E30" s="119" t="str">
        <f t="shared" si="2"/>
        <v/>
      </c>
      <c r="F30" s="120"/>
      <c r="G30" s="61"/>
      <c r="H30" s="120"/>
      <c r="I30" s="61"/>
      <c r="J30" s="61"/>
      <c r="K30" s="98">
        <f t="shared" si="1"/>
        <v>2</v>
      </c>
    </row>
    <row r="31" spans="1:11" s="55" customFormat="1" ht="15.75">
      <c r="A31" s="80" t="s">
        <v>148</v>
      </c>
      <c r="B31" s="118"/>
      <c r="C31" s="73" t="s">
        <v>157</v>
      </c>
      <c r="D31" s="118"/>
      <c r="E31" s="119" t="str">
        <f t="shared" si="2"/>
        <v/>
      </c>
      <c r="F31" s="120"/>
      <c r="G31" s="61"/>
      <c r="H31" s="120"/>
      <c r="I31" s="61"/>
      <c r="J31" s="61"/>
      <c r="K31" s="98">
        <f t="shared" si="1"/>
        <v>2</v>
      </c>
    </row>
    <row r="32" spans="1:11" s="55" customFormat="1" ht="15.75">
      <c r="A32" s="80" t="s">
        <v>148</v>
      </c>
      <c r="B32" s="118"/>
      <c r="C32" s="73" t="s">
        <v>157</v>
      </c>
      <c r="D32" s="118"/>
      <c r="E32" s="119" t="str">
        <f t="shared" si="2"/>
        <v/>
      </c>
      <c r="F32" s="120"/>
      <c r="G32" s="61"/>
      <c r="H32" s="120"/>
      <c r="I32" s="61"/>
      <c r="J32" s="61"/>
      <c r="K32" s="98">
        <f t="shared" si="1"/>
        <v>2</v>
      </c>
    </row>
    <row r="33" spans="1:11" s="55" customFormat="1" ht="15.75">
      <c r="A33" s="80" t="s">
        <v>148</v>
      </c>
      <c r="B33" s="118"/>
      <c r="C33" s="73" t="s">
        <v>157</v>
      </c>
      <c r="D33" s="118"/>
      <c r="E33" s="119" t="str">
        <f t="shared" si="2"/>
        <v/>
      </c>
      <c r="F33" s="120"/>
      <c r="G33" s="61"/>
      <c r="H33" s="120"/>
      <c r="I33" s="61"/>
      <c r="J33" s="61"/>
      <c r="K33" s="98">
        <f t="shared" si="0"/>
        <v>2</v>
      </c>
    </row>
    <row r="34" spans="1:11" s="55" customFormat="1" ht="15.75">
      <c r="A34" s="80" t="s">
        <v>148</v>
      </c>
      <c r="B34" s="118"/>
      <c r="C34" s="73" t="s">
        <v>157</v>
      </c>
      <c r="D34" s="118"/>
      <c r="E34" s="119" t="str">
        <f t="shared" si="2"/>
        <v/>
      </c>
      <c r="F34" s="120"/>
      <c r="G34" s="61"/>
      <c r="H34" s="120"/>
      <c r="I34" s="61"/>
      <c r="J34" s="61"/>
      <c r="K34" s="98">
        <f t="shared" si="0"/>
        <v>2</v>
      </c>
    </row>
    <row r="35" spans="1:11" s="55" customFormat="1" ht="15.75">
      <c r="A35" s="80" t="s">
        <v>148</v>
      </c>
      <c r="B35" s="118"/>
      <c r="C35" s="73" t="s">
        <v>157</v>
      </c>
      <c r="D35" s="118"/>
      <c r="E35" s="119" t="str">
        <f t="shared" si="2"/>
        <v/>
      </c>
      <c r="F35" s="120"/>
      <c r="G35" s="61"/>
      <c r="H35" s="120"/>
      <c r="I35" s="61"/>
      <c r="J35" s="61"/>
      <c r="K35" s="98">
        <f t="shared" si="0"/>
        <v>2</v>
      </c>
    </row>
    <row r="36" spans="1:11" s="55" customFormat="1" ht="15.75">
      <c r="A36" s="80" t="s">
        <v>148</v>
      </c>
      <c r="B36" s="118"/>
      <c r="C36" s="73" t="s">
        <v>157</v>
      </c>
      <c r="D36" s="118"/>
      <c r="E36" s="119" t="str">
        <f t="shared" si="2"/>
        <v/>
      </c>
      <c r="F36" s="120"/>
      <c r="G36" s="61"/>
      <c r="H36" s="120"/>
      <c r="I36" s="61"/>
      <c r="J36" s="61"/>
      <c r="K36" s="98">
        <f t="shared" si="0"/>
        <v>2</v>
      </c>
    </row>
    <row r="37" spans="1:11" s="55" customFormat="1" ht="15.75">
      <c r="A37" s="80" t="s">
        <v>148</v>
      </c>
      <c r="B37" s="118"/>
      <c r="C37" s="73" t="s">
        <v>157</v>
      </c>
      <c r="D37" s="118"/>
      <c r="E37" s="119" t="str">
        <f t="shared" si="2"/>
        <v/>
      </c>
      <c r="F37" s="120"/>
      <c r="G37" s="61"/>
      <c r="H37" s="120"/>
      <c r="I37" s="61"/>
      <c r="J37" s="61"/>
      <c r="K37" s="98">
        <f t="shared" si="0"/>
        <v>2</v>
      </c>
    </row>
    <row r="38" spans="1:11" s="55" customFormat="1" ht="15.75">
      <c r="A38" s="80" t="s">
        <v>148</v>
      </c>
      <c r="B38" s="118"/>
      <c r="C38" s="73" t="s">
        <v>157</v>
      </c>
      <c r="D38" s="118"/>
      <c r="E38" s="119" t="str">
        <f t="shared" si="2"/>
        <v/>
      </c>
      <c r="F38" s="120"/>
      <c r="G38" s="61"/>
      <c r="H38" s="120"/>
      <c r="I38" s="61"/>
      <c r="J38" s="61"/>
      <c r="K38" s="98">
        <f t="shared" si="0"/>
        <v>2</v>
      </c>
    </row>
    <row r="39" spans="1:11" s="55" customFormat="1" ht="15.75">
      <c r="A39" s="80" t="s">
        <v>148</v>
      </c>
      <c r="B39" s="118"/>
      <c r="C39" s="73" t="s">
        <v>157</v>
      </c>
      <c r="D39" s="118"/>
      <c r="E39" s="119" t="str">
        <f t="shared" si="2"/>
        <v/>
      </c>
      <c r="F39" s="120"/>
      <c r="G39" s="61"/>
      <c r="H39" s="120"/>
      <c r="I39" s="61"/>
      <c r="J39" s="61"/>
      <c r="K39" s="98">
        <f t="shared" si="0"/>
        <v>2</v>
      </c>
    </row>
    <row r="40" spans="1:11" s="55" customFormat="1" ht="15.75">
      <c r="A40" s="80" t="s">
        <v>148</v>
      </c>
      <c r="B40" s="118"/>
      <c r="C40" s="73" t="s">
        <v>157</v>
      </c>
      <c r="D40" s="118"/>
      <c r="E40" s="119" t="str">
        <f t="shared" si="2"/>
        <v/>
      </c>
      <c r="F40" s="120"/>
      <c r="G40" s="61"/>
      <c r="H40" s="120"/>
      <c r="I40" s="61"/>
      <c r="J40" s="61"/>
      <c r="K40" s="98">
        <f t="shared" si="0"/>
        <v>2</v>
      </c>
    </row>
    <row r="41" spans="1:11" s="55" customFormat="1" ht="15.75">
      <c r="A41" s="80" t="s">
        <v>148</v>
      </c>
      <c r="B41" s="118"/>
      <c r="C41" s="73" t="s">
        <v>157</v>
      </c>
      <c r="D41" s="118"/>
      <c r="E41" s="119" t="str">
        <f t="shared" si="2"/>
        <v/>
      </c>
      <c r="F41" s="120"/>
      <c r="G41" s="61"/>
      <c r="H41" s="120"/>
      <c r="I41" s="61"/>
      <c r="J41" s="61"/>
      <c r="K41" s="98">
        <f t="shared" si="0"/>
        <v>2</v>
      </c>
    </row>
    <row r="42" spans="1:11" s="55" customFormat="1" ht="15.75">
      <c r="A42" s="80" t="s">
        <v>148</v>
      </c>
      <c r="B42" s="118"/>
      <c r="C42" s="73" t="s">
        <v>157</v>
      </c>
      <c r="D42" s="118"/>
      <c r="E42" s="119" t="str">
        <f t="shared" si="2"/>
        <v/>
      </c>
      <c r="F42" s="120"/>
      <c r="G42" s="61"/>
      <c r="H42" s="120"/>
      <c r="I42" s="61"/>
      <c r="J42" s="61"/>
      <c r="K42" s="98">
        <f t="shared" si="0"/>
        <v>2</v>
      </c>
    </row>
    <row r="43" spans="1:11" s="55" customFormat="1" ht="15.75">
      <c r="A43" s="80" t="s">
        <v>148</v>
      </c>
      <c r="B43" s="118"/>
      <c r="C43" s="73" t="s">
        <v>157</v>
      </c>
      <c r="D43" s="118"/>
      <c r="E43" s="119" t="str">
        <f t="shared" si="2"/>
        <v/>
      </c>
      <c r="F43" s="120"/>
      <c r="G43" s="61"/>
      <c r="H43" s="120"/>
      <c r="I43" s="61"/>
      <c r="J43" s="61"/>
      <c r="K43" s="98">
        <f t="shared" si="0"/>
        <v>2</v>
      </c>
    </row>
    <row r="44" spans="1:11" s="55" customFormat="1" ht="15.75">
      <c r="A44" s="80" t="s">
        <v>148</v>
      </c>
      <c r="B44" s="118"/>
      <c r="C44" s="73" t="s">
        <v>157</v>
      </c>
      <c r="D44" s="118"/>
      <c r="E44" s="119" t="str">
        <f t="shared" si="2"/>
        <v/>
      </c>
      <c r="F44" s="120"/>
      <c r="G44" s="61"/>
      <c r="H44" s="120"/>
      <c r="I44" s="61"/>
      <c r="J44" s="61"/>
      <c r="K44" s="98">
        <f t="shared" si="0"/>
        <v>2</v>
      </c>
    </row>
    <row r="45" spans="1:11" s="55" customFormat="1" ht="15.75">
      <c r="A45" s="80" t="s">
        <v>148</v>
      </c>
      <c r="B45" s="118"/>
      <c r="C45" s="73" t="s">
        <v>157</v>
      </c>
      <c r="D45" s="118"/>
      <c r="E45" s="119" t="str">
        <f t="shared" si="2"/>
        <v/>
      </c>
      <c r="F45" s="120"/>
      <c r="G45" s="61"/>
      <c r="H45" s="120"/>
      <c r="I45" s="61"/>
      <c r="J45" s="61"/>
      <c r="K45" s="98">
        <f t="shared" si="0"/>
        <v>2</v>
      </c>
    </row>
    <row r="46" spans="1:11" s="55" customFormat="1" ht="15.75">
      <c r="A46" s="81" t="s">
        <v>126</v>
      </c>
      <c r="B46" s="81"/>
      <c r="C46" s="81"/>
      <c r="D46" s="81"/>
      <c r="E46" s="92"/>
      <c r="F46" s="82">
        <f>SUM(F5:F45)</f>
        <v>0</v>
      </c>
      <c r="G46" s="88"/>
      <c r="H46" s="82">
        <f>SUM(H5:H45)</f>
        <v>0</v>
      </c>
      <c r="I46" s="88"/>
      <c r="J46" s="83">
        <f>SUM(J5:J45)</f>
        <v>0</v>
      </c>
      <c r="K46" s="91"/>
    </row>
    <row r="47" spans="1:11" s="55" customFormat="1" ht="52.5" customHeight="1">
      <c r="A47" s="84"/>
      <c r="B47" s="84"/>
      <c r="C47" s="84"/>
      <c r="D47" s="84"/>
      <c r="E47" s="93"/>
      <c r="F47" s="85"/>
      <c r="G47" s="58"/>
      <c r="H47" s="85"/>
      <c r="I47" s="58"/>
      <c r="J47" s="58"/>
      <c r="K47" s="58"/>
    </row>
    <row r="48" spans="1:11" s="55" customFormat="1" ht="52.5" customHeight="1">
      <c r="A48" s="84"/>
      <c r="B48" s="84"/>
      <c r="C48" s="84"/>
      <c r="D48" s="84"/>
      <c r="E48" s="93"/>
      <c r="F48" s="85"/>
      <c r="G48" s="58"/>
      <c r="H48" s="85"/>
      <c r="I48" s="58"/>
      <c r="J48" s="58"/>
      <c r="K48" s="58"/>
    </row>
    <row r="49" spans="1:11" s="55" customFormat="1" ht="52.5" customHeight="1">
      <c r="A49" s="84"/>
      <c r="B49" s="84"/>
      <c r="C49" s="84"/>
      <c r="D49" s="84"/>
      <c r="E49" s="93"/>
      <c r="F49" s="85"/>
      <c r="G49" s="58"/>
      <c r="H49" s="85"/>
      <c r="I49" s="58"/>
      <c r="J49" s="58"/>
      <c r="K49" s="58"/>
    </row>
    <row r="50" spans="1:11" s="55" customFormat="1" ht="52.5" customHeight="1">
      <c r="A50" s="84"/>
      <c r="B50" s="84"/>
      <c r="C50" s="84"/>
      <c r="D50" s="84"/>
      <c r="E50" s="93"/>
      <c r="F50" s="85"/>
      <c r="G50" s="58"/>
      <c r="H50" s="85"/>
      <c r="I50" s="58"/>
      <c r="J50" s="58"/>
      <c r="K50" s="58"/>
    </row>
    <row r="51" spans="1:11" s="55" customFormat="1" ht="52.5" customHeight="1">
      <c r="A51" s="84"/>
      <c r="B51" s="84"/>
      <c r="C51" s="84"/>
      <c r="D51" s="84"/>
      <c r="E51" s="93"/>
      <c r="F51" s="85"/>
      <c r="G51" s="58"/>
      <c r="H51" s="85"/>
      <c r="I51" s="58"/>
      <c r="J51" s="58"/>
      <c r="K51" s="58"/>
    </row>
    <row r="52" spans="1:11" s="55" customFormat="1" ht="52.5" customHeight="1">
      <c r="A52" s="84"/>
      <c r="B52" s="84"/>
      <c r="C52" s="84"/>
      <c r="D52" s="84"/>
      <c r="E52" s="93"/>
      <c r="F52" s="85"/>
      <c r="G52" s="58"/>
      <c r="H52" s="85"/>
      <c r="I52" s="58"/>
      <c r="J52" s="58"/>
      <c r="K52" s="58"/>
    </row>
    <row r="53" spans="1:11" s="55" customFormat="1" ht="52.5" customHeight="1">
      <c r="A53" s="84"/>
      <c r="B53" s="84"/>
      <c r="C53" s="84"/>
      <c r="D53" s="84"/>
      <c r="E53" s="93"/>
      <c r="F53" s="85"/>
      <c r="G53" s="58"/>
      <c r="H53" s="85"/>
      <c r="I53" s="58"/>
      <c r="J53" s="58"/>
      <c r="K53" s="58"/>
    </row>
    <row r="54" spans="1:11" s="55" customFormat="1" ht="52.5" customHeight="1">
      <c r="A54" s="84"/>
      <c r="B54" s="84"/>
      <c r="C54" s="84"/>
      <c r="D54" s="84"/>
      <c r="E54" s="93"/>
      <c r="F54" s="85"/>
      <c r="G54" s="58"/>
      <c r="H54" s="85"/>
      <c r="I54" s="58"/>
      <c r="J54" s="58"/>
      <c r="K54" s="58"/>
    </row>
    <row r="55" spans="1:11" s="55" customFormat="1" ht="52.5" customHeight="1">
      <c r="A55" s="84"/>
      <c r="B55" s="84"/>
      <c r="C55" s="84"/>
      <c r="D55" s="84"/>
      <c r="E55" s="93"/>
      <c r="F55" s="85"/>
      <c r="G55" s="58"/>
      <c r="H55" s="85"/>
      <c r="I55" s="58"/>
      <c r="J55" s="58"/>
      <c r="K55" s="58"/>
    </row>
    <row r="56" spans="1:11" s="55" customFormat="1" ht="52.5" customHeight="1">
      <c r="A56" s="84"/>
      <c r="B56" s="84"/>
      <c r="C56" s="84"/>
      <c r="D56" s="84"/>
      <c r="E56" s="93"/>
      <c r="F56" s="85"/>
      <c r="G56" s="58"/>
      <c r="H56" s="85"/>
      <c r="I56" s="58"/>
      <c r="J56" s="58"/>
      <c r="K56" s="58"/>
    </row>
    <row r="57" spans="1:11" s="55" customFormat="1" ht="52.5" customHeight="1">
      <c r="A57" s="84"/>
      <c r="B57" s="84"/>
      <c r="C57" s="84"/>
      <c r="D57" s="84"/>
      <c r="E57" s="93"/>
      <c r="F57" s="85"/>
      <c r="G57" s="58"/>
      <c r="H57" s="85"/>
      <c r="I57" s="58"/>
      <c r="J57" s="58"/>
      <c r="K57" s="58"/>
    </row>
    <row r="58" spans="1:11" s="55" customFormat="1" ht="52.5" customHeight="1">
      <c r="A58" s="84"/>
      <c r="B58" s="84"/>
      <c r="C58" s="84"/>
      <c r="D58" s="84"/>
      <c r="E58" s="93"/>
      <c r="F58" s="85"/>
      <c r="G58" s="58"/>
      <c r="H58" s="85"/>
      <c r="I58" s="58"/>
      <c r="J58" s="58"/>
      <c r="K58" s="58"/>
    </row>
    <row r="59" spans="1:11" s="55" customFormat="1" ht="52.5" customHeight="1">
      <c r="A59" s="84"/>
      <c r="B59" s="84"/>
      <c r="C59" s="84"/>
      <c r="D59" s="84"/>
      <c r="E59" s="93"/>
      <c r="F59" s="85"/>
      <c r="G59" s="58"/>
      <c r="H59" s="85"/>
      <c r="I59" s="58"/>
      <c r="J59" s="58"/>
      <c r="K59" s="58"/>
    </row>
    <row r="60" spans="1:11" s="55" customFormat="1" ht="52.5" customHeight="1">
      <c r="A60" s="84"/>
      <c r="B60" s="84"/>
      <c r="C60" s="84"/>
      <c r="D60" s="84"/>
      <c r="E60" s="93"/>
      <c r="F60" s="85"/>
      <c r="G60" s="58"/>
      <c r="H60" s="85"/>
      <c r="I60" s="58"/>
      <c r="J60" s="58"/>
      <c r="K60" s="58"/>
    </row>
    <row r="61" spans="1:11" s="55" customFormat="1" ht="52.5" customHeight="1">
      <c r="A61" s="84"/>
      <c r="B61" s="84"/>
      <c r="C61" s="84"/>
      <c r="D61" s="84"/>
      <c r="E61" s="93"/>
      <c r="F61" s="85"/>
      <c r="G61" s="58"/>
      <c r="H61" s="85"/>
      <c r="I61" s="58"/>
      <c r="J61" s="58"/>
      <c r="K61" s="58"/>
    </row>
    <row r="62" spans="1:11" s="55" customFormat="1" ht="52.5" customHeight="1">
      <c r="A62" s="84"/>
      <c r="B62" s="84"/>
      <c r="C62" s="84"/>
      <c r="D62" s="84"/>
      <c r="E62" s="93"/>
      <c r="F62" s="85"/>
      <c r="G62" s="58"/>
      <c r="H62" s="85"/>
      <c r="I62" s="58"/>
      <c r="J62" s="58"/>
      <c r="K62" s="58"/>
    </row>
    <row r="63" spans="1:11" s="55" customFormat="1" ht="52.5" customHeight="1">
      <c r="A63" s="84"/>
      <c r="B63" s="84"/>
      <c r="C63" s="84"/>
      <c r="D63" s="84"/>
      <c r="E63" s="93"/>
      <c r="F63" s="85"/>
      <c r="G63" s="58"/>
      <c r="H63" s="85"/>
      <c r="I63" s="58"/>
      <c r="J63" s="58"/>
      <c r="K63" s="58"/>
    </row>
    <row r="64" spans="1:11" s="55" customFormat="1" ht="52.5" customHeight="1">
      <c r="A64" s="84"/>
      <c r="B64" s="84"/>
      <c r="C64" s="84"/>
      <c r="D64" s="84"/>
      <c r="E64" s="93"/>
      <c r="F64" s="85"/>
      <c r="G64" s="58"/>
      <c r="H64" s="85"/>
      <c r="I64" s="58"/>
      <c r="J64" s="58"/>
      <c r="K64" s="58"/>
    </row>
    <row r="65" spans="1:11" s="55" customFormat="1" ht="52.5" customHeight="1">
      <c r="A65" s="84"/>
      <c r="B65" s="84"/>
      <c r="C65" s="84"/>
      <c r="D65" s="84"/>
      <c r="E65" s="93"/>
      <c r="F65" s="85"/>
      <c r="G65" s="58"/>
      <c r="H65" s="85"/>
      <c r="I65" s="58"/>
      <c r="J65" s="58"/>
      <c r="K65" s="58"/>
    </row>
    <row r="66" spans="1:11" s="55" customFormat="1" ht="52.5" customHeight="1">
      <c r="A66" s="84"/>
      <c r="B66" s="84"/>
      <c r="C66" s="84"/>
      <c r="D66" s="84"/>
      <c r="E66" s="93"/>
      <c r="F66" s="85"/>
      <c r="G66" s="58"/>
      <c r="H66" s="85"/>
      <c r="I66" s="58"/>
      <c r="J66" s="58"/>
      <c r="K66" s="58"/>
    </row>
    <row r="67" spans="1:11" s="55" customFormat="1" ht="52.5" customHeight="1">
      <c r="A67" s="84"/>
      <c r="B67" s="84"/>
      <c r="C67" s="84"/>
      <c r="D67" s="84"/>
      <c r="E67" s="93"/>
      <c r="F67" s="85"/>
      <c r="G67" s="58"/>
      <c r="H67" s="85"/>
      <c r="I67" s="58"/>
      <c r="J67" s="58"/>
      <c r="K67" s="58"/>
    </row>
    <row r="68" spans="1:11" s="55" customFormat="1" ht="52.5" customHeight="1">
      <c r="A68" s="84"/>
      <c r="B68" s="84"/>
      <c r="C68" s="84"/>
      <c r="D68" s="84"/>
      <c r="E68" s="93"/>
      <c r="F68" s="85"/>
      <c r="G68" s="58"/>
      <c r="H68" s="85"/>
      <c r="I68" s="58"/>
      <c r="J68" s="58"/>
      <c r="K68" s="58"/>
    </row>
  </sheetData>
  <sheetProtection algorithmName="SHA-512" hashValue="XthAOgBsjkumRc7dfzZochkJU1NQ5CwN7oYvt/mtDv9ttV365SpXvAmVeGUXQw/aCFZ9pIiD3t/RTbJ40O35lg==" saltValue="htspCS42TCxNF5f7yH1cVg==" spinCount="100000" sheet="1" objects="1" scenarios="1" selectLockedCells="1"/>
  <protectedRanges>
    <protectedRange sqref="N2:N4 B5:K45" name="Range1"/>
  </protectedRanges>
  <mergeCells count="4">
    <mergeCell ref="A1:J1"/>
    <mergeCell ref="A2:J2"/>
    <mergeCell ref="M1:N1"/>
    <mergeCell ref="B3:D3"/>
  </mergeCells>
  <dataValidations count="2">
    <dataValidation type="whole" operator="greaterThanOrEqual" allowBlank="1" showInputMessage="1" showErrorMessage="1" sqref="B20:B45 D20:D45 E5:E45 F5:F45 H5:H45 N2" xr:uid="{41AFE2C5-EF86-49D4-AFEC-9016A4A9EE5C}">
      <formula1>0</formula1>
    </dataValidation>
    <dataValidation type="decimal" operator="greaterThanOrEqual" allowBlank="1" showInputMessage="1" showErrorMessage="1" sqref="N3 N4" xr:uid="{8921D79F-9AD9-4296-BC2C-636DE5999A0B}">
      <formula1>0</formula1>
    </dataValidation>
  </dataValidations>
  <pageMargins left="0.7" right="0.84" top="1.5" bottom="0.75" header="0.8" footer="0.3"/>
  <pageSetup scale="54" orientation="landscape" r:id="rId1"/>
  <headerFooter>
    <oddHeader>&amp;L&amp;G&amp;RDate Printed:  &amp;D&amp;C&amp;"-,Bold"Fiscal Year 2027
City of Boston
38D Property Tax Return
Form ST1: Self-Storage Facility</oddHeader>
    <oddFooter>&amp;CFY2027 38D Property Tax Return Form ST1 - Parking Facility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59999389629810485"/>
    <pageSetUpPr fitToPage="1"/>
  </sheetPr>
  <dimension ref="A1:L34"/>
  <sheetViews>
    <sheetView showGridLines="0" zoomScaleNormal="100" workbookViewId="0">
      <selection activeCell="H11" sqref="H11"/>
    </sheetView>
  </sheetViews>
  <sheetFormatPr defaultColWidth="9.140625" defaultRowHeight="15"/>
  <cols>
    <col min="1" max="1" width="36.85546875" style="27" customWidth="1"/>
    <col min="2" max="2" width="29.7109375" style="27" customWidth="1"/>
    <col min="3" max="3" width="26.28515625" style="27" customWidth="1"/>
    <col min="4" max="4" width="16.28515625" style="27" customWidth="1"/>
    <col min="5" max="5" width="13.7109375" style="27" customWidth="1"/>
    <col min="6" max="6" width="15.28515625" style="27" customWidth="1"/>
    <col min="7" max="8" width="16.42578125" style="27" customWidth="1"/>
    <col min="9" max="9" width="28.28515625" style="27" customWidth="1"/>
    <col min="10" max="10" width="16.42578125" style="27" customWidth="1"/>
    <col min="11" max="11" width="16.5703125" style="47" customWidth="1"/>
    <col min="12" max="12" width="0" style="27" hidden="1" customWidth="1"/>
    <col min="13" max="13" width="3.85546875" style="27" customWidth="1"/>
    <col min="14" max="16384" width="9.140625" style="27"/>
  </cols>
  <sheetData>
    <row r="1" spans="1:11" ht="30" customHeight="1" thickBot="1">
      <c r="A1" s="40" t="s">
        <v>85</v>
      </c>
      <c r="B1" s="41" t="s">
        <v>84</v>
      </c>
      <c r="C1" s="41">
        <f>MainPID</f>
        <v>0</v>
      </c>
      <c r="D1" s="42"/>
      <c r="E1" s="42"/>
      <c r="F1" s="43"/>
      <c r="G1"/>
      <c r="H1"/>
      <c r="I1"/>
      <c r="J1"/>
      <c r="K1" s="46"/>
    </row>
    <row r="2" spans="1:11" ht="30" customHeight="1" thickBot="1">
      <c r="A2" s="113"/>
      <c r="B2" s="114"/>
      <c r="C2" s="114"/>
      <c r="D2" s="115"/>
      <c r="E2" s="115"/>
      <c r="F2" s="116"/>
      <c r="G2" s="16"/>
      <c r="H2" s="16"/>
      <c r="I2" s="16"/>
      <c r="J2" s="16"/>
      <c r="K2" s="117"/>
    </row>
    <row r="3" spans="1:11" customFormat="1" ht="23.25" customHeight="1" thickBot="1">
      <c r="A3" s="148" t="s">
        <v>158</v>
      </c>
      <c r="B3" s="149"/>
      <c r="C3" s="149"/>
      <c r="D3" s="149"/>
      <c r="E3" s="149"/>
      <c r="F3" s="149"/>
      <c r="G3" s="149"/>
      <c r="H3" s="149"/>
      <c r="I3" s="149"/>
    </row>
    <row r="4" spans="1:11" customFormat="1" ht="60.75" customHeight="1" thickBot="1">
      <c r="A4" s="150" t="s">
        <v>159</v>
      </c>
      <c r="B4" s="151"/>
      <c r="C4" s="151"/>
      <c r="D4" s="151"/>
      <c r="E4" s="151"/>
      <c r="F4" s="151"/>
      <c r="G4" s="151"/>
      <c r="H4" s="151"/>
      <c r="I4" s="151"/>
    </row>
    <row r="5" spans="1:11" customFormat="1" ht="45.75" thickBot="1">
      <c r="A5" s="99" t="s">
        <v>160</v>
      </c>
      <c r="B5" s="100" t="s">
        <v>161</v>
      </c>
      <c r="C5" s="101" t="s">
        <v>162</v>
      </c>
      <c r="D5" s="101" t="s">
        <v>163</v>
      </c>
      <c r="E5" s="101" t="s">
        <v>164</v>
      </c>
      <c r="F5" s="102" t="s">
        <v>165</v>
      </c>
      <c r="G5" s="101" t="s">
        <v>166</v>
      </c>
      <c r="H5" s="101" t="s">
        <v>167</v>
      </c>
      <c r="I5" s="102" t="s">
        <v>168</v>
      </c>
    </row>
    <row r="6" spans="1:11" customFormat="1" ht="15.75" thickBot="1">
      <c r="A6" s="103" t="s">
        <v>169</v>
      </c>
      <c r="B6" s="104"/>
      <c r="C6" s="105"/>
      <c r="D6" s="106"/>
      <c r="E6" s="124"/>
      <c r="F6" s="107"/>
      <c r="G6" s="124"/>
      <c r="H6" s="124"/>
      <c r="I6" s="107"/>
    </row>
    <row r="7" spans="1:11" customFormat="1" ht="15.75" thickBot="1">
      <c r="A7" s="103" t="s">
        <v>170</v>
      </c>
      <c r="B7" s="104"/>
      <c r="C7" s="105"/>
      <c r="D7" s="106"/>
      <c r="E7" s="124"/>
      <c r="F7" s="107"/>
      <c r="G7" s="124"/>
      <c r="H7" s="124"/>
      <c r="I7" s="107"/>
    </row>
    <row r="8" spans="1:11" customFormat="1" ht="15.75" thickBot="1">
      <c r="A8" s="103" t="s">
        <v>171</v>
      </c>
      <c r="B8" s="104"/>
      <c r="C8" s="105"/>
      <c r="D8" s="106"/>
      <c r="E8" s="124"/>
      <c r="F8" s="107"/>
      <c r="G8" s="124"/>
      <c r="H8" s="124"/>
      <c r="I8" s="107"/>
    </row>
    <row r="9" spans="1:11" customFormat="1" ht="15.75" thickBot="1">
      <c r="A9" s="103" t="s">
        <v>172</v>
      </c>
      <c r="B9" s="104"/>
      <c r="C9" s="105"/>
      <c r="D9" s="106"/>
      <c r="E9" s="124"/>
      <c r="F9" s="107"/>
      <c r="G9" s="124"/>
      <c r="H9" s="124"/>
      <c r="I9" s="107"/>
    </row>
    <row r="10" spans="1:11" customFormat="1" ht="15.75" thickBot="1">
      <c r="A10" s="103" t="s">
        <v>173</v>
      </c>
      <c r="B10" s="104"/>
      <c r="C10" s="105"/>
      <c r="D10" s="106"/>
      <c r="E10" s="124"/>
      <c r="F10" s="107"/>
      <c r="G10" s="124"/>
      <c r="H10" s="124"/>
      <c r="I10" s="107"/>
    </row>
    <row r="11" spans="1:11" customFormat="1" ht="15.75" thickBot="1">
      <c r="A11" s="103" t="s">
        <v>174</v>
      </c>
      <c r="B11" s="104"/>
      <c r="C11" s="105"/>
      <c r="D11" s="106"/>
      <c r="E11" s="124"/>
      <c r="F11" s="107"/>
      <c r="G11" s="124"/>
      <c r="H11" s="124"/>
      <c r="I11" s="107"/>
    </row>
    <row r="12" spans="1:11" customFormat="1" ht="15.75" thickBot="1">
      <c r="A12" s="103" t="s">
        <v>175</v>
      </c>
      <c r="B12" s="104"/>
      <c r="C12" s="105"/>
      <c r="D12" s="106"/>
      <c r="E12" s="124"/>
      <c r="F12" s="107"/>
      <c r="G12" s="124"/>
      <c r="H12" s="124"/>
      <c r="I12" s="107"/>
    </row>
    <row r="13" spans="1:11" customFormat="1" ht="15.75" thickBot="1">
      <c r="A13" s="103" t="s">
        <v>176</v>
      </c>
      <c r="B13" s="104"/>
      <c r="C13" s="105"/>
      <c r="D13" s="106"/>
      <c r="E13" s="124"/>
      <c r="F13" s="107"/>
      <c r="G13" s="124"/>
      <c r="H13" s="124"/>
      <c r="I13" s="107"/>
    </row>
    <row r="14" spans="1:11" customFormat="1" ht="15.75" thickBot="1">
      <c r="A14" s="99" t="s">
        <v>148</v>
      </c>
      <c r="B14" s="122"/>
      <c r="C14" s="105"/>
      <c r="D14" s="106"/>
      <c r="E14" s="124"/>
      <c r="F14" s="107"/>
      <c r="G14" s="124"/>
      <c r="H14" s="124"/>
      <c r="I14" s="107"/>
    </row>
    <row r="15" spans="1:11" customFormat="1" ht="15.75" thickBot="1">
      <c r="A15" s="99" t="s">
        <v>148</v>
      </c>
      <c r="B15" s="122"/>
      <c r="C15" s="105"/>
      <c r="D15" s="106"/>
      <c r="E15" s="124"/>
      <c r="F15" s="107"/>
      <c r="G15" s="124"/>
      <c r="H15" s="124"/>
      <c r="I15" s="107"/>
    </row>
    <row r="16" spans="1:11" customFormat="1" ht="15.75" thickBot="1">
      <c r="A16" s="99" t="s">
        <v>177</v>
      </c>
      <c r="B16" s="122"/>
      <c r="C16" s="105"/>
      <c r="D16" s="106"/>
      <c r="E16" s="124"/>
      <c r="F16" s="107"/>
      <c r="G16" s="124"/>
      <c r="H16" s="124"/>
      <c r="I16" s="107"/>
    </row>
    <row r="17" spans="1:12" customFormat="1" ht="16.5" thickBot="1">
      <c r="A17" s="99" t="s">
        <v>148</v>
      </c>
      <c r="B17" s="123"/>
      <c r="C17" s="109"/>
      <c r="D17" s="110"/>
      <c r="E17" s="108"/>
      <c r="F17" s="111"/>
      <c r="G17" s="108"/>
      <c r="H17" s="108"/>
      <c r="I17" s="112"/>
    </row>
    <row r="18" spans="1:12" customFormat="1" ht="139.5" customHeight="1">
      <c r="A18" s="152" t="s">
        <v>178</v>
      </c>
      <c r="B18" s="152"/>
      <c r="C18" s="152"/>
      <c r="D18" s="152"/>
      <c r="E18" s="152"/>
      <c r="F18" s="152"/>
      <c r="G18" s="152"/>
      <c r="H18" s="152"/>
      <c r="I18" s="152"/>
    </row>
    <row r="20" spans="1:12" ht="32.25" customHeight="1" thickBot="1">
      <c r="A20" s="147" t="s">
        <v>98</v>
      </c>
      <c r="B20" s="147"/>
      <c r="C20" s="147"/>
      <c r="D20" s="147"/>
      <c r="E20" s="147"/>
      <c r="F20" s="147"/>
      <c r="G20" s="147"/>
      <c r="H20" s="147"/>
      <c r="I20" s="147"/>
      <c r="J20" s="147"/>
      <c r="K20" s="147"/>
    </row>
    <row r="21" spans="1:12" ht="48.75" customHeight="1">
      <c r="A21" s="32" t="s">
        <v>94</v>
      </c>
      <c r="B21" s="32" t="s">
        <v>89</v>
      </c>
      <c r="C21" s="28" t="s">
        <v>87</v>
      </c>
      <c r="D21" s="28" t="s">
        <v>72</v>
      </c>
      <c r="E21" s="28" t="s">
        <v>181</v>
      </c>
      <c r="F21" s="28" t="s">
        <v>83</v>
      </c>
      <c r="G21" s="28" t="s">
        <v>91</v>
      </c>
      <c r="H21" s="28" t="s">
        <v>88</v>
      </c>
      <c r="I21" s="28" t="s">
        <v>95</v>
      </c>
      <c r="J21" s="28" t="s">
        <v>96</v>
      </c>
      <c r="K21" s="48" t="s">
        <v>97</v>
      </c>
      <c r="L21" s="29" t="s">
        <v>90</v>
      </c>
    </row>
    <row r="22" spans="1:12" ht="24.95" customHeight="1">
      <c r="A22" s="36"/>
      <c r="B22" s="36"/>
      <c r="C22" s="34"/>
      <c r="D22" s="35"/>
      <c r="E22" s="49"/>
      <c r="F22" s="34"/>
      <c r="G22" s="34"/>
      <c r="H22" s="53"/>
      <c r="I22" s="34"/>
      <c r="J22" s="49"/>
      <c r="K22" s="49"/>
      <c r="L22" s="37"/>
    </row>
    <row r="23" spans="1:12" ht="24.95" customHeight="1">
      <c r="A23" s="36"/>
      <c r="B23" s="36"/>
      <c r="C23" s="34"/>
      <c r="D23" s="35"/>
      <c r="E23" s="49"/>
      <c r="F23" s="34"/>
      <c r="G23" s="34"/>
      <c r="H23" s="34"/>
      <c r="I23" s="34"/>
      <c r="J23" s="49"/>
      <c r="K23" s="49"/>
      <c r="L23" s="37"/>
    </row>
    <row r="24" spans="1:12" ht="24.95" customHeight="1">
      <c r="A24" s="36"/>
      <c r="B24" s="36"/>
      <c r="C24" s="34"/>
      <c r="D24" s="35"/>
      <c r="E24" s="49"/>
      <c r="F24" s="34"/>
      <c r="G24" s="34"/>
      <c r="H24" s="34"/>
      <c r="I24" s="34"/>
      <c r="J24" s="49"/>
      <c r="K24" s="49"/>
      <c r="L24" s="37"/>
    </row>
    <row r="25" spans="1:12" ht="24.95" customHeight="1">
      <c r="A25" s="36"/>
      <c r="B25" s="36"/>
      <c r="C25" s="34"/>
      <c r="D25" s="35"/>
      <c r="E25" s="49"/>
      <c r="F25" s="34"/>
      <c r="G25" s="34"/>
      <c r="H25" s="34"/>
      <c r="I25" s="34"/>
      <c r="J25" s="49"/>
      <c r="K25" s="49"/>
      <c r="L25" s="37"/>
    </row>
    <row r="26" spans="1:12" ht="24.95" customHeight="1">
      <c r="A26" s="36"/>
      <c r="B26" s="36"/>
      <c r="C26" s="34"/>
      <c r="D26" s="35"/>
      <c r="E26" s="49"/>
      <c r="F26" s="34"/>
      <c r="G26" s="34"/>
      <c r="H26" s="34"/>
      <c r="I26" s="34"/>
      <c r="J26" s="49"/>
      <c r="K26" s="49"/>
      <c r="L26" s="37"/>
    </row>
    <row r="27" spans="1:12" ht="24.95" customHeight="1">
      <c r="A27" s="36"/>
      <c r="B27" s="36"/>
      <c r="C27" s="34"/>
      <c r="D27" s="35"/>
      <c r="E27" s="49"/>
      <c r="F27" s="34"/>
      <c r="G27" s="34"/>
      <c r="H27" s="34"/>
      <c r="I27" s="34"/>
      <c r="J27" s="49"/>
      <c r="K27" s="49"/>
      <c r="L27" s="37"/>
    </row>
    <row r="28" spans="1:12" ht="24.95" customHeight="1">
      <c r="A28" s="36"/>
      <c r="B28" s="36"/>
      <c r="C28" s="34"/>
      <c r="D28" s="35"/>
      <c r="E28" s="49"/>
      <c r="F28" s="34"/>
      <c r="G28" s="34"/>
      <c r="H28" s="34"/>
      <c r="I28" s="34"/>
      <c r="J28" s="49"/>
      <c r="K28" s="49"/>
      <c r="L28" s="37"/>
    </row>
    <row r="29" spans="1:12" ht="24.95" customHeight="1">
      <c r="A29" s="36"/>
      <c r="B29" s="36"/>
      <c r="C29" s="34"/>
      <c r="D29" s="35"/>
      <c r="E29" s="49"/>
      <c r="F29" s="34"/>
      <c r="G29" s="34"/>
      <c r="H29" s="34"/>
      <c r="I29" s="34"/>
      <c r="J29" s="49"/>
      <c r="K29" s="49"/>
      <c r="L29" s="37"/>
    </row>
    <row r="30" spans="1:12" ht="24.95" customHeight="1">
      <c r="A30" s="36"/>
      <c r="B30" s="36"/>
      <c r="C30" s="34"/>
      <c r="D30" s="35"/>
      <c r="E30" s="49"/>
      <c r="F30" s="34"/>
      <c r="G30" s="34"/>
      <c r="H30" s="34"/>
      <c r="I30" s="34"/>
      <c r="J30" s="49"/>
      <c r="K30" s="49"/>
      <c r="L30" s="37"/>
    </row>
    <row r="31" spans="1:12" ht="24.95" customHeight="1">
      <c r="A31" s="36"/>
      <c r="B31" s="36"/>
      <c r="C31" s="34"/>
      <c r="D31" s="35"/>
      <c r="E31" s="49"/>
      <c r="F31" s="34"/>
      <c r="G31" s="34"/>
      <c r="H31" s="34"/>
      <c r="I31" s="34"/>
      <c r="J31" s="49"/>
      <c r="K31" s="49"/>
      <c r="L31" s="37"/>
    </row>
    <row r="32" spans="1:12" ht="24.95" customHeight="1">
      <c r="A32" s="36"/>
      <c r="B32" s="36"/>
      <c r="C32" s="34"/>
      <c r="D32" s="35"/>
      <c r="E32" s="49"/>
      <c r="F32" s="34"/>
      <c r="G32" s="34"/>
      <c r="H32" s="34"/>
      <c r="I32" s="34"/>
      <c r="J32" s="49"/>
      <c r="K32" s="49"/>
      <c r="L32" s="37"/>
    </row>
    <row r="33" spans="1:12" ht="24.95" customHeight="1">
      <c r="A33" s="36"/>
      <c r="B33" s="36"/>
      <c r="C33" s="34"/>
      <c r="D33" s="35"/>
      <c r="E33" s="49"/>
      <c r="F33" s="34"/>
      <c r="G33" s="34"/>
      <c r="H33" s="34"/>
      <c r="I33" s="34"/>
      <c r="J33" s="49"/>
      <c r="K33" s="49"/>
      <c r="L33" s="37"/>
    </row>
    <row r="34" spans="1:12" ht="24.95" customHeight="1">
      <c r="A34" s="36"/>
      <c r="B34" s="36"/>
      <c r="C34" s="34"/>
      <c r="D34" s="35"/>
      <c r="E34" s="49"/>
      <c r="F34" s="34"/>
      <c r="G34" s="34"/>
      <c r="H34" s="34"/>
      <c r="I34" s="34"/>
      <c r="J34" s="49"/>
      <c r="K34" s="49"/>
      <c r="L34" s="37"/>
    </row>
  </sheetData>
  <sheetProtection algorithmName="SHA-512" hashValue="DSfazXl6a2g83nCrigfWBDGAdHOlmhXAgmj3EtaGzqEQrTFYw59QYVWRMBCcxd9fj4aP5Sa37OzgcSOkiLMLsw==" saltValue="DC1JnEafuYRkhzWGalgW8w==" spinCount="100000" sheet="1" objects="1" scenarios="1" selectLockedCells="1"/>
  <protectedRanges>
    <protectedRange sqref="A22:K34" name="Range1"/>
  </protectedRanges>
  <mergeCells count="4">
    <mergeCell ref="A20:K20"/>
    <mergeCell ref="A3:I3"/>
    <mergeCell ref="A4:I4"/>
    <mergeCell ref="A18:I18"/>
  </mergeCells>
  <dataValidations count="8">
    <dataValidation type="list" allowBlank="1" showInputMessage="1" showErrorMessage="1" sqref="F22:F34" xr:uid="{00000000-0002-0000-0200-000000000000}">
      <formula1>LeaseBasis</formula1>
    </dataValidation>
    <dataValidation type="date" operator="greaterThan" allowBlank="1" showInputMessage="1" showErrorMessage="1" sqref="L22:L34" xr:uid="{00000000-0002-0000-0200-000001000000}">
      <formula1>18264</formula1>
    </dataValidation>
    <dataValidation type="list" allowBlank="1" showInputMessage="1" showErrorMessage="1" sqref="B22:B34" xr:uid="{00000000-0002-0000-0200-000002000000}">
      <formula1>UseofSpace</formula1>
    </dataValidation>
    <dataValidation type="date" operator="greaterThan" allowBlank="1" showInputMessage="1" showErrorMessage="1" sqref="H22" xr:uid="{00000000-0002-0000-0200-000003000000}">
      <formula1>21916</formula1>
    </dataValidation>
    <dataValidation type="whole" operator="greaterThanOrEqual" allowBlank="1" showInputMessage="1" showErrorMessage="1" sqref="I22:I34 G22:G34 G6:H17 E6:E17" xr:uid="{00000000-0002-0000-0200-000004000000}">
      <formula1>0</formula1>
    </dataValidation>
    <dataValidation type="whole" operator="greaterThanOrEqual" allowBlank="1" showInputMessage="1" showErrorMessage="1" error="Please enter a whole number. " sqref="J22:J34 K22:K34" xr:uid="{00000000-0002-0000-0200-000005000000}">
      <formula1>0</formula1>
    </dataValidation>
    <dataValidation type="date" operator="greaterThanOrEqual" allowBlank="1" showInputMessage="1" showErrorMessage="1" sqref="D6:D17" xr:uid="{30CBDB84-81E0-432F-BED5-28E735D50F36}">
      <formula1>18264</formula1>
    </dataValidation>
    <dataValidation type="decimal" operator="greaterThanOrEqual" allowBlank="1" showInputMessage="1" showErrorMessage="1" sqref="C6:C17" xr:uid="{D72EC830-F3D6-4E1C-8240-E77072F2F167}">
      <formula1>0</formula1>
    </dataValidation>
  </dataValidations>
  <pageMargins left="0.7" right="0.84" top="1.5" bottom="0.75" header="0.8" footer="0.3"/>
  <pageSetup scale="49" orientation="landscape" r:id="rId1"/>
  <headerFooter>
    <oddHeader>&amp;RDate Printed:  &amp;D&amp;C&amp;"-,Bold"Fiscal Year 2027
City of Boston
38D Property Tax Return
Form ST1: Self-Storage Facility</oddHeader>
    <oddFooter>&amp;CFY2027 38D Property Tax Return Form ST1 - Parking Facility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pageSetUpPr fitToPage="1"/>
  </sheetPr>
  <dimension ref="A1:D29"/>
  <sheetViews>
    <sheetView zoomScaleNormal="100" workbookViewId="0">
      <selection activeCell="C24" sqref="C24"/>
    </sheetView>
  </sheetViews>
  <sheetFormatPr defaultColWidth="35.5703125" defaultRowHeight="15"/>
  <cols>
    <col min="1" max="1" width="17.5703125" style="16" bestFit="1" customWidth="1"/>
    <col min="2" max="2" width="38.28515625" style="70" customWidth="1"/>
    <col min="3" max="3" width="45" style="16" customWidth="1"/>
    <col min="4" max="4" width="53.7109375" style="16" customWidth="1"/>
    <col min="5" max="16384" width="35.5703125" style="16"/>
  </cols>
  <sheetData>
    <row r="1" spans="1:4" s="17" customFormat="1" ht="15" customHeight="1">
      <c r="A1" s="160" t="s">
        <v>78</v>
      </c>
      <c r="B1" s="161"/>
      <c r="C1" s="161"/>
      <c r="D1" s="162"/>
    </row>
    <row r="2" spans="1:4" s="17" customFormat="1" ht="46.5" customHeight="1">
      <c r="A2" s="163" t="s">
        <v>182</v>
      </c>
      <c r="B2" s="164"/>
      <c r="C2" s="164"/>
      <c r="D2" s="165"/>
    </row>
    <row r="3" spans="1:4" s="17" customFormat="1" ht="16.5" customHeight="1" thickBot="1">
      <c r="A3" s="166" t="s">
        <v>73</v>
      </c>
      <c r="B3" s="167"/>
      <c r="C3" s="54" t="s">
        <v>84</v>
      </c>
      <c r="D3" s="38">
        <f>MainPID</f>
        <v>0</v>
      </c>
    </row>
    <row r="4" spans="1:4" s="66" customFormat="1" ht="15.75" thickBot="1">
      <c r="A4" s="62"/>
      <c r="B4" s="63" t="s">
        <v>80</v>
      </c>
      <c r="C4" s="64" t="s">
        <v>81</v>
      </c>
      <c r="D4" s="65" t="s">
        <v>82</v>
      </c>
    </row>
    <row r="5" spans="1:4">
      <c r="A5" s="157" t="s">
        <v>100</v>
      </c>
      <c r="B5" s="67" t="s">
        <v>99</v>
      </c>
      <c r="C5" s="33"/>
      <c r="D5" s="31"/>
    </row>
    <row r="6" spans="1:4">
      <c r="A6" s="158"/>
      <c r="B6" s="67" t="s">
        <v>101</v>
      </c>
      <c r="C6" s="33"/>
      <c r="D6" s="31"/>
    </row>
    <row r="7" spans="1:4">
      <c r="A7" s="158"/>
      <c r="B7" s="67" t="s">
        <v>102</v>
      </c>
      <c r="C7" s="33"/>
      <c r="D7" s="31"/>
    </row>
    <row r="8" spans="1:4">
      <c r="A8" s="158"/>
      <c r="B8" s="67" t="s">
        <v>103</v>
      </c>
      <c r="C8" s="33"/>
      <c r="D8" s="31"/>
    </row>
    <row r="9" spans="1:4">
      <c r="A9" s="158"/>
      <c r="B9" s="67" t="s">
        <v>104</v>
      </c>
      <c r="C9" s="33"/>
      <c r="D9" s="31"/>
    </row>
    <row r="10" spans="1:4" ht="15.75" thickBot="1">
      <c r="A10" s="159"/>
      <c r="B10" s="68" t="s">
        <v>105</v>
      </c>
      <c r="C10" s="125">
        <f>SUM(C5:C9)</f>
        <v>0</v>
      </c>
      <c r="D10" s="39"/>
    </row>
    <row r="11" spans="1:4">
      <c r="A11" s="157" t="s">
        <v>106</v>
      </c>
      <c r="B11" s="69" t="s">
        <v>107</v>
      </c>
      <c r="C11" s="44"/>
      <c r="D11" s="45"/>
    </row>
    <row r="12" spans="1:4">
      <c r="A12" s="158"/>
      <c r="B12" s="67" t="s">
        <v>108</v>
      </c>
      <c r="C12" s="33"/>
      <c r="D12" s="31"/>
    </row>
    <row r="13" spans="1:4">
      <c r="A13" s="158"/>
      <c r="B13" s="67" t="s">
        <v>109</v>
      </c>
      <c r="C13" s="33"/>
      <c r="D13" s="31"/>
    </row>
    <row r="14" spans="1:4" ht="15.75" thickBot="1">
      <c r="A14" s="159"/>
      <c r="B14" s="68" t="s">
        <v>110</v>
      </c>
      <c r="C14" s="125">
        <f>SUM(C11:C13)</f>
        <v>0</v>
      </c>
      <c r="D14" s="39"/>
    </row>
    <row r="15" spans="1:4">
      <c r="A15" s="157" t="s">
        <v>111</v>
      </c>
      <c r="B15" s="69" t="s">
        <v>123</v>
      </c>
      <c r="C15" s="44"/>
      <c r="D15" s="45"/>
    </row>
    <row r="16" spans="1:4">
      <c r="A16" s="158"/>
      <c r="B16" s="67" t="s">
        <v>112</v>
      </c>
      <c r="C16" s="33"/>
      <c r="D16" s="31"/>
    </row>
    <row r="17" spans="1:4">
      <c r="A17" s="158"/>
      <c r="B17" s="67" t="s">
        <v>117</v>
      </c>
      <c r="C17" s="33"/>
      <c r="D17" s="31"/>
    </row>
    <row r="18" spans="1:4">
      <c r="A18" s="158"/>
      <c r="B18" s="67" t="s">
        <v>113</v>
      </c>
      <c r="C18" s="33"/>
      <c r="D18" s="31"/>
    </row>
    <row r="19" spans="1:4">
      <c r="A19" s="158"/>
      <c r="B19" s="67" t="s">
        <v>118</v>
      </c>
      <c r="C19" s="33"/>
      <c r="D19" s="31"/>
    </row>
    <row r="20" spans="1:4">
      <c r="A20" s="158"/>
      <c r="B20" s="67" t="s">
        <v>114</v>
      </c>
      <c r="C20" s="33"/>
      <c r="D20" s="31"/>
    </row>
    <row r="21" spans="1:4" ht="30">
      <c r="A21" s="158"/>
      <c r="B21" s="67" t="s">
        <v>124</v>
      </c>
      <c r="C21" s="33"/>
      <c r="D21" s="31"/>
    </row>
    <row r="22" spans="1:4">
      <c r="A22" s="158"/>
      <c r="B22" s="67" t="s">
        <v>119</v>
      </c>
      <c r="C22" s="33"/>
      <c r="D22" s="31"/>
    </row>
    <row r="23" spans="1:4">
      <c r="A23" s="158"/>
      <c r="B23" s="67" t="s">
        <v>120</v>
      </c>
      <c r="C23" s="33"/>
      <c r="D23" s="31"/>
    </row>
    <row r="24" spans="1:4">
      <c r="A24" s="158"/>
      <c r="B24" s="67" t="s">
        <v>122</v>
      </c>
      <c r="C24" s="33"/>
      <c r="D24" s="31"/>
    </row>
    <row r="25" spans="1:4">
      <c r="A25" s="158"/>
      <c r="B25" s="67" t="s">
        <v>121</v>
      </c>
      <c r="C25" s="33"/>
      <c r="D25" s="31"/>
    </row>
    <row r="26" spans="1:4">
      <c r="A26" s="158"/>
      <c r="B26" s="67" t="s">
        <v>115</v>
      </c>
      <c r="C26" s="33"/>
      <c r="D26" s="31"/>
    </row>
    <row r="27" spans="1:4" ht="15.75" thickBot="1">
      <c r="A27" s="159"/>
      <c r="B27" s="68" t="s">
        <v>116</v>
      </c>
      <c r="C27" s="125">
        <f>SUM(C15:C26)</f>
        <v>0</v>
      </c>
      <c r="D27" s="39"/>
    </row>
    <row r="28" spans="1:4" ht="25.5" customHeight="1" thickBot="1">
      <c r="A28" s="155" t="s">
        <v>79</v>
      </c>
      <c r="B28" s="156"/>
      <c r="C28" s="126">
        <f>SUM(C14,C10,C27)</f>
        <v>0</v>
      </c>
      <c r="D28" s="50"/>
    </row>
    <row r="29" spans="1:4" ht="189" customHeight="1" thickBot="1">
      <c r="A29" s="153" t="s">
        <v>183</v>
      </c>
      <c r="B29" s="154"/>
      <c r="C29" s="52"/>
      <c r="D29" s="51"/>
    </row>
  </sheetData>
  <sheetProtection algorithmName="SHA-512" hashValue="hqphzMOJQq5su0fs0qXVHyTMWJNLac68bps9JyQexrjSNvwxfVdOwrPq1PmbFRJ7Lv276PV9OE0pj7hK8XQSDQ==" saltValue="dMZVFNELj2NFicApLgG2jg==" spinCount="100000" sheet="1" objects="1" scenarios="1" selectLockedCells="1"/>
  <protectedRanges>
    <protectedRange sqref="C5:D9 D10 C11:D13 D14 C15:D26 D27:D29 C29" name="Range1"/>
  </protectedRanges>
  <mergeCells count="8">
    <mergeCell ref="A29:B29"/>
    <mergeCell ref="A28:B28"/>
    <mergeCell ref="A15:A27"/>
    <mergeCell ref="A1:D1"/>
    <mergeCell ref="A2:D2"/>
    <mergeCell ref="A3:B3"/>
    <mergeCell ref="A11:A14"/>
    <mergeCell ref="A5:A10"/>
  </mergeCells>
  <dataValidations count="2">
    <dataValidation type="whole" operator="greaterThanOrEqual" allowBlank="1" showInputMessage="1" showErrorMessage="1" sqref="C28" xr:uid="{00000000-0002-0000-0300-000000000000}">
      <formula1>0</formula1>
    </dataValidation>
    <dataValidation type="whole" operator="greaterThanOrEqual" allowBlank="1" showInputMessage="1" showErrorMessage="1" error="Please enter a whole number" sqref="C5:C9 C11:C13 C15:C26" xr:uid="{00000000-0002-0000-0300-000001000000}">
      <formula1>0</formula1>
    </dataValidation>
  </dataValidations>
  <pageMargins left="0.7" right="0.84" top="1.61" bottom="0.75" header="0.8" footer="0.3"/>
  <pageSetup scale="68" orientation="landscape" r:id="rId1"/>
  <headerFooter>
    <oddHeader>&amp;L&amp;G&amp;RDate Printed:  &amp;D&amp;C&amp;"-,Bold"Fiscal Year 2027
City of Boston
38D Property Tax Return
Form ST1: Self-Storage Facility</oddHeader>
    <oddFooter>&amp;CFY2027 38D Property Tax Return Form ST1 - Parking Facility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36"/>
  <sheetViews>
    <sheetView zoomScaleNormal="100" workbookViewId="0"/>
  </sheetViews>
  <sheetFormatPr defaultRowHeight="15"/>
  <cols>
    <col min="1" max="1" width="20.85546875" bestFit="1" customWidth="1"/>
    <col min="2" max="2" width="11.85546875" bestFit="1" customWidth="1"/>
  </cols>
  <sheetData>
    <row r="1" spans="1:2">
      <c r="A1" s="1" t="s">
        <v>18</v>
      </c>
      <c r="B1" s="14" t="s">
        <v>19</v>
      </c>
    </row>
    <row r="2" spans="1:2">
      <c r="A2" s="2" t="s">
        <v>20</v>
      </c>
      <c r="B2" s="6" t="s">
        <v>20</v>
      </c>
    </row>
    <row r="3" spans="1:2">
      <c r="A3" s="7" t="s">
        <v>21</v>
      </c>
      <c r="B3" s="6" t="s">
        <v>22</v>
      </c>
    </row>
    <row r="4" spans="1:2">
      <c r="A4" s="2" t="s">
        <v>23</v>
      </c>
      <c r="B4" s="6" t="s">
        <v>24</v>
      </c>
    </row>
    <row r="5" spans="1:2">
      <c r="A5" s="7" t="s">
        <v>25</v>
      </c>
      <c r="B5" s="6" t="s">
        <v>26</v>
      </c>
    </row>
    <row r="6" spans="1:2">
      <c r="A6" s="2" t="s">
        <v>27</v>
      </c>
      <c r="B6" s="6" t="s">
        <v>28</v>
      </c>
    </row>
    <row r="7" spans="1:2">
      <c r="A7" s="7" t="s">
        <v>29</v>
      </c>
      <c r="B7" s="6" t="s">
        <v>30</v>
      </c>
    </row>
    <row r="8" spans="1:2">
      <c r="A8" s="2" t="s">
        <v>31</v>
      </c>
      <c r="B8" s="6" t="s">
        <v>32</v>
      </c>
    </row>
    <row r="9" spans="1:2">
      <c r="A9" s="7" t="s">
        <v>33</v>
      </c>
      <c r="B9" s="6" t="s">
        <v>34</v>
      </c>
    </row>
    <row r="10" spans="1:2">
      <c r="A10" s="2" t="s">
        <v>35</v>
      </c>
      <c r="B10" s="6" t="s">
        <v>36</v>
      </c>
    </row>
    <row r="11" spans="1:2">
      <c r="A11" s="7" t="s">
        <v>37</v>
      </c>
      <c r="B11" s="6" t="s">
        <v>38</v>
      </c>
    </row>
    <row r="12" spans="1:2">
      <c r="A12" s="2" t="s">
        <v>39</v>
      </c>
      <c r="B12" s="6" t="s">
        <v>40</v>
      </c>
    </row>
    <row r="13" spans="1:2">
      <c r="A13" s="7" t="s">
        <v>41</v>
      </c>
      <c r="B13" s="6" t="s">
        <v>42</v>
      </c>
    </row>
    <row r="14" spans="1:2">
      <c r="A14" s="2" t="s">
        <v>17</v>
      </c>
      <c r="B14" s="6" t="s">
        <v>43</v>
      </c>
    </row>
    <row r="15" spans="1:2">
      <c r="A15" s="7" t="s">
        <v>44</v>
      </c>
      <c r="B15" s="6" t="s">
        <v>45</v>
      </c>
    </row>
    <row r="16" spans="1:2">
      <c r="A16" s="2" t="s">
        <v>46</v>
      </c>
      <c r="B16" s="6" t="s">
        <v>47</v>
      </c>
    </row>
    <row r="17" spans="1:2">
      <c r="A17" s="7" t="s">
        <v>48</v>
      </c>
      <c r="B17" s="6" t="s">
        <v>49</v>
      </c>
    </row>
    <row r="18" spans="1:2">
      <c r="A18" s="2" t="s">
        <v>50</v>
      </c>
      <c r="B18" s="6" t="s">
        <v>50</v>
      </c>
    </row>
    <row r="19" spans="1:2">
      <c r="A19" s="5"/>
      <c r="B19" s="4"/>
    </row>
    <row r="21" spans="1:2">
      <c r="A21" s="1" t="s">
        <v>51</v>
      </c>
      <c r="B21" s="3" t="s">
        <v>19</v>
      </c>
    </row>
    <row r="22" spans="1:2">
      <c r="A22" s="2" t="s">
        <v>52</v>
      </c>
      <c r="B22" s="6" t="s">
        <v>53</v>
      </c>
    </row>
    <row r="23" spans="1:2">
      <c r="A23" s="7" t="s">
        <v>54</v>
      </c>
      <c r="B23" s="6" t="s">
        <v>55</v>
      </c>
    </row>
    <row r="24" spans="1:2">
      <c r="A24" s="2" t="s">
        <v>56</v>
      </c>
      <c r="B24" s="6" t="s">
        <v>57</v>
      </c>
    </row>
    <row r="25" spans="1:2">
      <c r="A25" s="7" t="s">
        <v>58</v>
      </c>
      <c r="B25" s="6" t="s">
        <v>59</v>
      </c>
    </row>
    <row r="26" spans="1:2">
      <c r="A26" s="2" t="s">
        <v>76</v>
      </c>
      <c r="B26" s="6" t="s">
        <v>60</v>
      </c>
    </row>
    <row r="27" spans="1:2">
      <c r="A27" s="7" t="s">
        <v>77</v>
      </c>
      <c r="B27" s="6" t="s">
        <v>61</v>
      </c>
    </row>
    <row r="28" spans="1:2">
      <c r="A28" s="2" t="s">
        <v>74</v>
      </c>
      <c r="B28" s="6" t="s">
        <v>75</v>
      </c>
    </row>
    <row r="29" spans="1:2">
      <c r="A29" s="7" t="s">
        <v>17</v>
      </c>
      <c r="B29" s="6" t="s">
        <v>43</v>
      </c>
    </row>
    <row r="31" spans="1:2">
      <c r="A31" s="1" t="s">
        <v>62</v>
      </c>
      <c r="B31" s="3" t="s">
        <v>19</v>
      </c>
    </row>
    <row r="32" spans="1:2">
      <c r="A32" s="2" t="s">
        <v>63</v>
      </c>
      <c r="B32" s="6" t="s">
        <v>64</v>
      </c>
    </row>
    <row r="33" spans="1:2">
      <c r="A33" s="7" t="s">
        <v>65</v>
      </c>
      <c r="B33" s="6" t="s">
        <v>66</v>
      </c>
    </row>
    <row r="34" spans="1:2">
      <c r="A34" s="2" t="s">
        <v>67</v>
      </c>
      <c r="B34" s="6" t="s">
        <v>68</v>
      </c>
    </row>
    <row r="35" spans="1:2">
      <c r="A35" s="7" t="s">
        <v>69</v>
      </c>
      <c r="B35" s="6" t="s">
        <v>70</v>
      </c>
    </row>
    <row r="36" spans="1:2">
      <c r="A36" s="2" t="s">
        <v>17</v>
      </c>
      <c r="B36" s="6" t="s">
        <v>43</v>
      </c>
    </row>
  </sheetData>
  <sheetProtection algorithmName="SHA-512" hashValue="gtX8baro+6BJZuwt0vqylcpZDdcrm7nX4XI6GkeJsBwWNaseoIPTw02NcldWixsfbEXIG+kMYrSMhI3wjTf6AQ==" saltValue="xIMyxwXePBl0/Vnv75zhtg=="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Parcel Info Affidavit</vt:lpstr>
      <vt:lpstr>Self-Storage Income</vt:lpstr>
      <vt:lpstr>Additional Income</vt:lpstr>
      <vt:lpstr>Expenses</vt:lpstr>
      <vt:lpstr>Key</vt:lpstr>
      <vt:lpstr>LeaseBasis</vt:lpstr>
      <vt:lpstr>LeaseType</vt:lpstr>
      <vt:lpstr>MainPID</vt:lpstr>
      <vt:lpstr>'Additional Income'!Print_Area</vt:lpstr>
      <vt:lpstr>Expenses!Print_Area</vt:lpstr>
      <vt:lpstr>'Parcel Info Affidavit'!Print_Area</vt:lpstr>
      <vt:lpstr>'Self-Storage Income'!Print_Area</vt:lpstr>
      <vt:lpstr>UseofSpace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2023-11-13T20:19:48Z</cp:lastPrinted>
  <dcterms:created xsi:type="dcterms:W3CDTF">2017-11-28T21:33:48Z</dcterms:created>
  <dcterms:modified xsi:type="dcterms:W3CDTF">2026-06-23T16:44:16Z</dcterms:modified>
</cp:coreProperties>
</file>